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База практик на 2024 г." sheetId="1" r:id="rId1"/>
    <sheet name="ИТС 2024" sheetId="2" r:id="rId2"/>
    <sheet name="ИРИТ 2024" sheetId="3" r:id="rId3"/>
    <sheet name="ИПТМ 2024" sheetId="4" r:id="rId4"/>
    <sheet name="ИХФТиМ 2024" sheetId="5" r:id="rId5"/>
    <sheet name="ИЯЭиТФ 2024" sheetId="6" r:id="rId6"/>
    <sheet name="ИНЭЛ 2024" sheetId="7" r:id="rId7"/>
    <sheet name="ИНЭУ 2024" sheetId="8" r:id="rId8"/>
  </sheets>
  <definedNames>
    <definedName name="_xlnm.Print_Area" localSheetId="0">'База практик на 2024 г.'!$A$1:$M$715</definedName>
    <definedName name="_xlnm.Print_Area" localSheetId="6">'ИНЭЛ 2024'!$A$1:$K$104</definedName>
    <definedName name="_xlnm.Print_Area" localSheetId="7">'ИНЭУ 2024'!$A$1:$K$137</definedName>
    <definedName name="_xlnm.Print_Area" localSheetId="3">'ИПТМ 2024'!$A$1:$K$233</definedName>
    <definedName name="_xlnm.Print_Area" localSheetId="2">'ИРИТ 2024'!$A$1:$K$242</definedName>
    <definedName name="_xlnm.Print_Area" localSheetId="1">'ИТС 2024'!$A$1:$O$150</definedName>
    <definedName name="_xlnm.Print_Area" localSheetId="4">'ИХФТиМ 2024'!$A$1:$K$102</definedName>
    <definedName name="_xlnm.Print_Area" localSheetId="5">'ИЯЭиТФ 2024'!$A$1:$K$83</definedName>
  </definedNames>
  <calcPr calcId="144525" concurrentCalc="0"/>
</workbook>
</file>

<file path=xl/calcChain.xml><?xml version="1.0" encoding="utf-8"?>
<calcChain xmlns="http://schemas.openxmlformats.org/spreadsheetml/2006/main">
  <c r="M723" i="1" l="1"/>
  <c r="F721" i="1"/>
  <c r="G721" i="1"/>
  <c r="H721" i="1"/>
  <c r="I721" i="1"/>
  <c r="J721" i="1"/>
  <c r="K721" i="1"/>
  <c r="L721" i="1"/>
  <c r="M721" i="1"/>
  <c r="L720" i="1"/>
  <c r="L723" i="1"/>
  <c r="F720" i="1"/>
  <c r="G720" i="1"/>
  <c r="H720" i="1"/>
  <c r="I720" i="1"/>
  <c r="J720" i="1"/>
  <c r="K720" i="1"/>
  <c r="M720" i="1"/>
  <c r="I137" i="8"/>
  <c r="M555" i="1"/>
  <c r="M554" i="1"/>
  <c r="M556" i="1"/>
  <c r="M557" i="1"/>
  <c r="M81" i="1"/>
  <c r="M82" i="1"/>
  <c r="M83" i="1"/>
  <c r="M84" i="1"/>
  <c r="M85" i="1"/>
  <c r="M86" i="1"/>
  <c r="M87" i="1"/>
  <c r="M88" i="1"/>
  <c r="M89" i="1"/>
  <c r="M90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55" i="1"/>
  <c r="M56" i="1"/>
  <c r="M57" i="1"/>
  <c r="M58" i="1"/>
  <c r="M59" i="1"/>
  <c r="M46" i="1"/>
  <c r="M48" i="1"/>
  <c r="M49" i="1"/>
  <c r="M47" i="1"/>
  <c r="M50" i="1"/>
  <c r="M18" i="1"/>
  <c r="M19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23" i="1"/>
  <c r="M42" i="1"/>
  <c r="K137" i="8"/>
  <c r="D137" i="8"/>
  <c r="K115" i="8"/>
  <c r="K116" i="8"/>
  <c r="K117" i="8"/>
  <c r="K118" i="8"/>
  <c r="K72" i="8"/>
  <c r="K71" i="8"/>
  <c r="K70" i="8"/>
  <c r="K69" i="8"/>
  <c r="K68" i="8"/>
  <c r="K67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2" i="8"/>
  <c r="K93" i="8"/>
  <c r="K94" i="8"/>
  <c r="K95" i="8"/>
  <c r="K96" i="8"/>
  <c r="K97" i="8"/>
  <c r="K98" i="8"/>
  <c r="K99" i="8"/>
  <c r="K100" i="8"/>
  <c r="K106" i="8"/>
  <c r="K107" i="8"/>
  <c r="K108" i="8"/>
  <c r="K75" i="8"/>
  <c r="D65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J136" i="8"/>
  <c r="I136" i="8"/>
  <c r="H136" i="8"/>
  <c r="D136" i="8"/>
  <c r="E136" i="8"/>
  <c r="F136" i="8"/>
  <c r="G136" i="8"/>
  <c r="K83" i="6"/>
  <c r="E38" i="6"/>
  <c r="K102" i="5"/>
  <c r="J102" i="5"/>
  <c r="I102" i="5"/>
  <c r="H102" i="5"/>
  <c r="G102" i="5"/>
  <c r="F102" i="5"/>
  <c r="E102" i="5"/>
  <c r="D102" i="5"/>
  <c r="D101" i="5"/>
  <c r="D83" i="5"/>
  <c r="H226" i="4"/>
  <c r="K233" i="4"/>
  <c r="H233" i="4"/>
  <c r="K232" i="4"/>
  <c r="G232" i="4"/>
  <c r="D233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I106" i="2"/>
  <c r="G106" i="2"/>
  <c r="K116" i="2"/>
  <c r="K129" i="2"/>
  <c r="I129" i="2"/>
  <c r="G129" i="2"/>
  <c r="I149" i="2"/>
  <c r="K135" i="2"/>
  <c r="I135" i="2"/>
  <c r="G135" i="2"/>
  <c r="K242" i="3"/>
  <c r="F234" i="3"/>
  <c r="K218" i="3"/>
  <c r="K219" i="3"/>
  <c r="K220" i="3"/>
  <c r="O7" i="2"/>
  <c r="O8" i="2"/>
  <c r="O9" i="2"/>
  <c r="O10" i="2"/>
  <c r="O11" i="2"/>
  <c r="O12" i="2"/>
  <c r="K15" i="5"/>
  <c r="K16" i="5"/>
  <c r="K17" i="5"/>
  <c r="K18" i="5"/>
  <c r="K19" i="5"/>
  <c r="K20" i="5"/>
  <c r="K6" i="5"/>
  <c r="K7" i="5"/>
  <c r="K8" i="5"/>
  <c r="K9" i="5"/>
  <c r="K10" i="5"/>
  <c r="K11" i="5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29" i="4"/>
  <c r="K30" i="4"/>
  <c r="K31" i="4"/>
  <c r="K32" i="4"/>
  <c r="K33" i="4"/>
  <c r="K34" i="4"/>
  <c r="K35" i="4"/>
  <c r="K36" i="4"/>
  <c r="K37" i="4"/>
  <c r="K38" i="4"/>
  <c r="K39" i="4"/>
  <c r="K231" i="4"/>
  <c r="K230" i="4"/>
  <c r="K229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6" i="4"/>
  <c r="K187" i="4"/>
  <c r="K188" i="4"/>
  <c r="K189" i="4"/>
  <c r="K190" i="4"/>
  <c r="K191" i="4"/>
  <c r="K192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O115" i="2"/>
  <c r="O114" i="2"/>
  <c r="O113" i="2"/>
  <c r="O112" i="2"/>
  <c r="O111" i="2"/>
  <c r="O110" i="2"/>
  <c r="O109" i="2"/>
  <c r="O97" i="2"/>
  <c r="O98" i="2"/>
  <c r="O99" i="2"/>
  <c r="O100" i="2"/>
  <c r="O101" i="2"/>
  <c r="O102" i="2"/>
  <c r="O103" i="2"/>
  <c r="O104" i="2"/>
  <c r="O105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56" i="2"/>
  <c r="O55" i="2"/>
  <c r="O54" i="2"/>
  <c r="O53" i="2"/>
  <c r="O52" i="2"/>
  <c r="O45" i="2"/>
  <c r="O46" i="2"/>
  <c r="O47" i="2"/>
  <c r="O36" i="2"/>
  <c r="O37" i="2"/>
  <c r="O38" i="2"/>
  <c r="O39" i="2"/>
  <c r="O40" i="2"/>
  <c r="O41" i="2"/>
  <c r="O31" i="2"/>
  <c r="O32" i="2"/>
  <c r="O25" i="2"/>
  <c r="O24" i="2"/>
  <c r="O23" i="2"/>
  <c r="O22" i="2"/>
  <c r="O21" i="2"/>
  <c r="O20" i="2"/>
  <c r="O19" i="2"/>
  <c r="O18" i="2"/>
  <c r="O17" i="2"/>
  <c r="O16" i="2"/>
  <c r="O15" i="2"/>
  <c r="O138" i="2"/>
  <c r="O139" i="2"/>
  <c r="O140" i="2"/>
  <c r="O141" i="2"/>
  <c r="O143" i="2"/>
  <c r="O144" i="2"/>
  <c r="O145" i="2"/>
  <c r="O146" i="2"/>
  <c r="O147" i="2"/>
  <c r="O148" i="2"/>
  <c r="O134" i="2"/>
  <c r="O119" i="2"/>
  <c r="O120" i="2"/>
  <c r="O121" i="2"/>
  <c r="O122" i="2"/>
  <c r="O123" i="2"/>
  <c r="O124" i="2"/>
  <c r="O125" i="2"/>
  <c r="O126" i="2"/>
  <c r="O127" i="2"/>
  <c r="O128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E73" i="6"/>
  <c r="F64" i="6"/>
  <c r="F50" i="6"/>
  <c r="F38" i="6"/>
  <c r="J83" i="6"/>
  <c r="I83" i="6"/>
  <c r="H83" i="6"/>
  <c r="G83" i="6"/>
  <c r="F83" i="6"/>
  <c r="E83" i="6"/>
  <c r="D83" i="6"/>
  <c r="K67" i="6"/>
  <c r="K68" i="6"/>
  <c r="K69" i="6"/>
  <c r="K70" i="6"/>
  <c r="K71" i="6"/>
  <c r="K72" i="6"/>
  <c r="K53" i="6"/>
  <c r="K54" i="6"/>
  <c r="K55" i="6"/>
  <c r="K56" i="6"/>
  <c r="K57" i="6"/>
  <c r="K58" i="6"/>
  <c r="K59" i="6"/>
  <c r="K60" i="6"/>
  <c r="K61" i="6"/>
  <c r="K62" i="6"/>
  <c r="K63" i="6"/>
  <c r="K41" i="6"/>
  <c r="K42" i="6"/>
  <c r="K43" i="6"/>
  <c r="K44" i="6"/>
  <c r="K45" i="6"/>
  <c r="K46" i="6"/>
  <c r="K47" i="6"/>
  <c r="K48" i="6"/>
  <c r="K49" i="6"/>
  <c r="K28" i="6"/>
  <c r="K29" i="6"/>
  <c r="K30" i="6"/>
  <c r="K31" i="6"/>
  <c r="K32" i="6"/>
  <c r="K33" i="6"/>
  <c r="K34" i="6"/>
  <c r="K35" i="6"/>
  <c r="K36" i="6"/>
  <c r="K37" i="6"/>
  <c r="K17" i="6"/>
  <c r="K18" i="6"/>
  <c r="K19" i="6"/>
  <c r="K20" i="6"/>
  <c r="K21" i="6"/>
  <c r="K22" i="6"/>
  <c r="K23" i="6"/>
  <c r="K24" i="6"/>
  <c r="K6" i="6"/>
  <c r="K7" i="6"/>
  <c r="K8" i="6"/>
  <c r="K9" i="6"/>
  <c r="K10" i="6"/>
  <c r="K11" i="6"/>
  <c r="K12" i="6"/>
  <c r="K13" i="6"/>
  <c r="K76" i="6"/>
  <c r="K77" i="6"/>
  <c r="K78" i="6"/>
  <c r="K79" i="6"/>
  <c r="K80" i="6"/>
  <c r="K81" i="6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5" i="5"/>
  <c r="K104" i="7"/>
  <c r="D104" i="7"/>
  <c r="J61" i="7"/>
  <c r="I61" i="7"/>
  <c r="H61" i="7"/>
  <c r="G61" i="7"/>
  <c r="F61" i="7"/>
  <c r="E61" i="7"/>
  <c r="D61" i="7"/>
  <c r="K61" i="7"/>
  <c r="D21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34" i="3"/>
  <c r="D241" i="3"/>
  <c r="E241" i="3"/>
  <c r="J241" i="3"/>
  <c r="I241" i="3"/>
  <c r="I242" i="3"/>
  <c r="H241" i="3"/>
  <c r="G241" i="3"/>
  <c r="G242" i="3"/>
  <c r="F241" i="3"/>
  <c r="K215" i="3"/>
  <c r="J242" i="3"/>
  <c r="H242" i="3"/>
  <c r="E242" i="3"/>
  <c r="D242" i="3"/>
  <c r="J234" i="3"/>
  <c r="I234" i="3"/>
  <c r="H234" i="3"/>
  <c r="G234" i="3"/>
  <c r="E234" i="3"/>
  <c r="D234" i="3"/>
  <c r="J215" i="3"/>
  <c r="I215" i="3"/>
  <c r="H215" i="3"/>
  <c r="G215" i="3"/>
  <c r="F215" i="3"/>
  <c r="E215" i="3"/>
  <c r="D215" i="3"/>
  <c r="K64" i="3"/>
  <c r="J64" i="3"/>
  <c r="I64" i="3"/>
  <c r="H64" i="3"/>
  <c r="G64" i="3"/>
  <c r="E64" i="3"/>
  <c r="D64" i="3"/>
  <c r="K237" i="3"/>
  <c r="K238" i="3"/>
  <c r="K239" i="3"/>
  <c r="K240" i="3"/>
  <c r="K236" i="3"/>
  <c r="K34" i="3"/>
  <c r="K35" i="3"/>
  <c r="K36" i="3"/>
  <c r="K37" i="3"/>
  <c r="K38" i="3"/>
  <c r="K39" i="3"/>
  <c r="K40" i="3"/>
  <c r="K41" i="3"/>
  <c r="K42" i="3"/>
  <c r="K43" i="3"/>
  <c r="K44" i="3"/>
  <c r="K22" i="3"/>
  <c r="K23" i="3"/>
  <c r="K24" i="3"/>
  <c r="K25" i="3"/>
  <c r="K26" i="3"/>
  <c r="K27" i="3"/>
  <c r="K28" i="3"/>
  <c r="K29" i="3"/>
  <c r="K30" i="3"/>
  <c r="K6" i="3"/>
  <c r="K7" i="3"/>
  <c r="K8" i="3"/>
  <c r="K9" i="3"/>
  <c r="K10" i="3"/>
  <c r="K11" i="3"/>
  <c r="K12" i="3"/>
  <c r="K13" i="3"/>
  <c r="K14" i="3"/>
  <c r="K15" i="3"/>
  <c r="K16" i="3"/>
  <c r="K214" i="3"/>
  <c r="K213" i="3"/>
  <c r="K212" i="3"/>
  <c r="K211" i="3"/>
  <c r="K210" i="3"/>
  <c r="K209" i="3"/>
  <c r="K33" i="3"/>
  <c r="K208" i="3"/>
  <c r="K207" i="3"/>
  <c r="K206" i="3"/>
  <c r="K205" i="3"/>
  <c r="K204" i="3"/>
  <c r="K241" i="3"/>
  <c r="K231" i="3"/>
  <c r="K233" i="3"/>
  <c r="K232" i="3"/>
  <c r="K230" i="3"/>
  <c r="K229" i="3"/>
  <c r="K228" i="3"/>
  <c r="K227" i="3"/>
  <c r="K226" i="3"/>
  <c r="K225" i="3"/>
  <c r="K224" i="3"/>
  <c r="K223" i="3"/>
  <c r="K222" i="3"/>
  <c r="K221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F64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7" i="3"/>
  <c r="K176" i="3"/>
  <c r="K175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67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O30" i="2"/>
  <c r="O28" i="2"/>
  <c r="O6" i="2"/>
  <c r="M315" i="1"/>
  <c r="M316" i="1"/>
  <c r="M317" i="1"/>
  <c r="M318" i="1"/>
  <c r="M319" i="1"/>
  <c r="M320" i="1"/>
  <c r="M321" i="1"/>
  <c r="M322" i="1"/>
  <c r="M323" i="1"/>
  <c r="M324" i="1"/>
  <c r="M310" i="1"/>
  <c r="M311" i="1"/>
  <c r="M312" i="1"/>
  <c r="M313" i="1"/>
  <c r="M314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267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68" i="1"/>
  <c r="M290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40" i="1"/>
  <c r="M241" i="1"/>
  <c r="M242" i="1"/>
  <c r="M243" i="1"/>
  <c r="M244" i="1"/>
  <c r="M235" i="1"/>
  <c r="M236" i="1"/>
  <c r="M237" i="1"/>
  <c r="M238" i="1"/>
  <c r="M239" i="1"/>
  <c r="M222" i="1"/>
  <c r="M223" i="1"/>
  <c r="M224" i="1"/>
  <c r="M225" i="1"/>
  <c r="M226" i="1"/>
  <c r="M227" i="1"/>
  <c r="M228" i="1"/>
  <c r="M229" i="1"/>
  <c r="M230" i="1"/>
  <c r="M231" i="1"/>
  <c r="M232" i="1"/>
  <c r="M209" i="1"/>
  <c r="M210" i="1"/>
  <c r="M211" i="1"/>
  <c r="M212" i="1"/>
  <c r="M213" i="1"/>
  <c r="M214" i="1"/>
  <c r="M215" i="1"/>
  <c r="M216" i="1"/>
  <c r="M217" i="1"/>
  <c r="M218" i="1"/>
  <c r="M205" i="1"/>
  <c r="M206" i="1"/>
  <c r="M207" i="1"/>
  <c r="M208" i="1"/>
  <c r="M197" i="1"/>
  <c r="M198" i="1"/>
  <c r="M199" i="1"/>
  <c r="M200" i="1"/>
  <c r="M201" i="1"/>
  <c r="M202" i="1"/>
  <c r="M191" i="1"/>
  <c r="M192" i="1"/>
  <c r="M193" i="1"/>
  <c r="M194" i="1"/>
  <c r="M195" i="1"/>
  <c r="M196" i="1"/>
  <c r="M184" i="1"/>
  <c r="M186" i="1"/>
  <c r="M187" i="1"/>
  <c r="M188" i="1"/>
  <c r="M189" i="1"/>
  <c r="M185" i="1"/>
  <c r="M190" i="1"/>
  <c r="M179" i="1"/>
  <c r="M180" i="1"/>
  <c r="M181" i="1"/>
  <c r="M175" i="1"/>
  <c r="M176" i="1"/>
  <c r="M177" i="1"/>
  <c r="M178" i="1"/>
  <c r="M168" i="1"/>
  <c r="M169" i="1"/>
  <c r="M170" i="1"/>
  <c r="M171" i="1"/>
  <c r="M172" i="1"/>
  <c r="M173" i="1"/>
  <c r="M167" i="1"/>
  <c r="M174" i="1"/>
  <c r="M163" i="1"/>
  <c r="M164" i="1"/>
  <c r="M165" i="1"/>
  <c r="M162" i="1"/>
  <c r="M166" i="1"/>
  <c r="M157" i="1"/>
  <c r="M158" i="1"/>
  <c r="M159" i="1"/>
  <c r="M160" i="1"/>
  <c r="M155" i="1"/>
  <c r="M156" i="1"/>
  <c r="M161" i="1"/>
  <c r="M152" i="1"/>
  <c r="M153" i="1"/>
  <c r="M154" i="1"/>
  <c r="M151" i="1"/>
  <c r="M144" i="1"/>
  <c r="M145" i="1"/>
  <c r="M146" i="1"/>
  <c r="M147" i="1"/>
  <c r="M148" i="1"/>
  <c r="M149" i="1"/>
  <c r="M140" i="1"/>
  <c r="M141" i="1"/>
  <c r="M142" i="1"/>
  <c r="M139" i="1"/>
  <c r="M14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23" i="1"/>
  <c r="M138" i="1"/>
  <c r="M120" i="1"/>
  <c r="M121" i="1"/>
  <c r="M119" i="1"/>
  <c r="M122" i="1"/>
  <c r="M112" i="1"/>
  <c r="M113" i="1"/>
  <c r="M114" i="1"/>
  <c r="M115" i="1"/>
  <c r="M116" i="1"/>
  <c r="M117" i="1"/>
  <c r="M111" i="1"/>
  <c r="M118" i="1"/>
  <c r="M104" i="1"/>
  <c r="M105" i="1"/>
  <c r="M106" i="1"/>
  <c r="M107" i="1"/>
  <c r="M108" i="1"/>
  <c r="M109" i="1"/>
  <c r="M103" i="1"/>
  <c r="M110" i="1"/>
  <c r="M100" i="1"/>
  <c r="M101" i="1"/>
  <c r="M102" i="1"/>
  <c r="M96" i="1"/>
  <c r="M97" i="1"/>
  <c r="M98" i="1"/>
  <c r="M95" i="1"/>
  <c r="M99" i="1"/>
  <c r="M91" i="1"/>
  <c r="M92" i="1"/>
  <c r="M93" i="1"/>
  <c r="M94" i="1"/>
  <c r="M60" i="1"/>
  <c r="M61" i="1"/>
  <c r="M62" i="1"/>
  <c r="M52" i="1"/>
  <c r="M53" i="1"/>
  <c r="M51" i="1"/>
  <c r="M54" i="1"/>
  <c r="M43" i="1"/>
  <c r="M44" i="1"/>
  <c r="M45" i="1"/>
  <c r="M14" i="1"/>
  <c r="M15" i="1"/>
  <c r="M16" i="1"/>
  <c r="M17" i="1"/>
  <c r="M12" i="1"/>
  <c r="M13" i="1"/>
  <c r="M10" i="1"/>
  <c r="M8" i="1"/>
  <c r="M9" i="1"/>
  <c r="M5" i="1"/>
  <c r="M6" i="1"/>
  <c r="M7" i="1"/>
  <c r="M598" i="1"/>
  <c r="M529" i="1"/>
  <c r="M526" i="1"/>
  <c r="M712" i="1"/>
  <c r="M711" i="1"/>
  <c r="M708" i="1"/>
  <c r="M709" i="1"/>
  <c r="M710" i="1"/>
  <c r="M702" i="1"/>
  <c r="M703" i="1"/>
  <c r="M704" i="1"/>
  <c r="M705" i="1"/>
  <c r="M698" i="1"/>
  <c r="M699" i="1"/>
  <c r="M700" i="1"/>
  <c r="M701" i="1"/>
  <c r="M693" i="1"/>
  <c r="M694" i="1"/>
  <c r="M695" i="1"/>
  <c r="M689" i="1"/>
  <c r="M690" i="1"/>
  <c r="M691" i="1"/>
  <c r="M692" i="1"/>
  <c r="M680" i="1"/>
  <c r="M681" i="1"/>
  <c r="M682" i="1"/>
  <c r="M673" i="1"/>
  <c r="M674" i="1"/>
  <c r="M675" i="1"/>
  <c r="M676" i="1"/>
  <c r="M677" i="1"/>
  <c r="M678" i="1"/>
  <c r="M679" i="1"/>
  <c r="M667" i="1"/>
  <c r="M669" i="1"/>
  <c r="M670" i="1"/>
  <c r="M671" i="1"/>
  <c r="M668" i="1"/>
  <c r="M672" i="1"/>
  <c r="M663" i="1"/>
  <c r="M664" i="1"/>
  <c r="M665" i="1"/>
  <c r="M666" i="1"/>
  <c r="M660" i="1"/>
  <c r="M661" i="1"/>
  <c r="M66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32" i="1"/>
  <c r="M65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06" i="1"/>
  <c r="M607" i="1"/>
  <c r="M608" i="1"/>
  <c r="M609" i="1"/>
  <c r="M610" i="1"/>
  <c r="M611" i="1"/>
  <c r="M600" i="1"/>
  <c r="M601" i="1"/>
  <c r="M602" i="1"/>
  <c r="M603" i="1"/>
  <c r="M604" i="1"/>
  <c r="M605" i="1"/>
  <c r="M597" i="1"/>
  <c r="M599" i="1"/>
  <c r="M590" i="1"/>
  <c r="M591" i="1"/>
  <c r="M592" i="1"/>
  <c r="M593" i="1"/>
  <c r="M594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69" i="1"/>
  <c r="M570" i="1"/>
  <c r="M571" i="1"/>
  <c r="M572" i="1"/>
  <c r="M562" i="1"/>
  <c r="M563" i="1"/>
  <c r="M564" i="1"/>
  <c r="M565" i="1"/>
  <c r="M558" i="1"/>
  <c r="M559" i="1"/>
  <c r="M560" i="1"/>
  <c r="M561" i="1"/>
  <c r="M551" i="1"/>
  <c r="M552" i="1"/>
  <c r="M553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30" i="1"/>
  <c r="M531" i="1"/>
  <c r="M532" i="1"/>
  <c r="M533" i="1"/>
  <c r="M534" i="1"/>
  <c r="M535" i="1"/>
  <c r="M536" i="1"/>
  <c r="M537" i="1"/>
  <c r="M538" i="1"/>
  <c r="M527" i="1"/>
  <c r="M528" i="1"/>
  <c r="M522" i="1"/>
  <c r="M523" i="1"/>
  <c r="M524" i="1"/>
  <c r="M525" i="1"/>
  <c r="M519" i="1"/>
  <c r="M520" i="1"/>
  <c r="M521" i="1"/>
  <c r="M514" i="1"/>
  <c r="M515" i="1"/>
  <c r="M516" i="1"/>
  <c r="M517" i="1"/>
  <c r="M518" i="1"/>
  <c r="M509" i="1"/>
  <c r="M510" i="1"/>
  <c r="M511" i="1"/>
  <c r="M512" i="1"/>
  <c r="M513" i="1"/>
  <c r="M506" i="1"/>
  <c r="M507" i="1"/>
  <c r="M508" i="1"/>
  <c r="M501" i="1"/>
  <c r="M502" i="1"/>
  <c r="M503" i="1"/>
  <c r="M491" i="1"/>
  <c r="M492" i="1"/>
  <c r="M493" i="1"/>
  <c r="M494" i="1"/>
  <c r="M495" i="1"/>
  <c r="M496" i="1"/>
  <c r="M497" i="1"/>
  <c r="M498" i="1"/>
  <c r="M499" i="1"/>
  <c r="M500" i="1"/>
  <c r="M485" i="1"/>
  <c r="M486" i="1"/>
  <c r="M487" i="1"/>
  <c r="M488" i="1"/>
  <c r="M478" i="1"/>
  <c r="M479" i="1"/>
  <c r="M480" i="1"/>
  <c r="M481" i="1"/>
  <c r="M482" i="1"/>
  <c r="M483" i="1"/>
  <c r="M484" i="1"/>
  <c r="M474" i="1"/>
  <c r="M475" i="1"/>
  <c r="M476" i="1"/>
  <c r="M477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57" i="1"/>
  <c r="M458" i="1"/>
  <c r="M459" i="1"/>
  <c r="M460" i="1"/>
  <c r="M453" i="1"/>
  <c r="M454" i="1"/>
  <c r="M455" i="1"/>
  <c r="M456" i="1"/>
  <c r="M446" i="1"/>
  <c r="M447" i="1"/>
  <c r="M448" i="1"/>
  <c r="M449" i="1"/>
  <c r="M450" i="1"/>
  <c r="M451" i="1"/>
  <c r="M452" i="1"/>
  <c r="M442" i="1"/>
  <c r="M443" i="1"/>
  <c r="M444" i="1"/>
  <c r="M445" i="1"/>
  <c r="M435" i="1"/>
  <c r="M436" i="1"/>
  <c r="M437" i="1"/>
  <c r="M438" i="1"/>
  <c r="M439" i="1"/>
  <c r="M440" i="1"/>
  <c r="M433" i="1"/>
  <c r="M434" i="1"/>
  <c r="M441" i="1"/>
  <c r="M420" i="1"/>
  <c r="M421" i="1"/>
  <c r="M422" i="1"/>
  <c r="M423" i="1"/>
  <c r="M424" i="1"/>
  <c r="M425" i="1"/>
  <c r="M426" i="1"/>
  <c r="M427" i="1"/>
  <c r="M428" i="1"/>
  <c r="M429" i="1"/>
  <c r="M418" i="1"/>
  <c r="M419" i="1"/>
  <c r="M430" i="1"/>
  <c r="M412" i="1"/>
  <c r="M413" i="1"/>
  <c r="M414" i="1"/>
  <c r="M415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390" i="1"/>
  <c r="M391" i="1"/>
  <c r="M392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52" i="1"/>
  <c r="M353" i="1"/>
  <c r="M354" i="1"/>
  <c r="M349" i="1"/>
  <c r="M350" i="1"/>
  <c r="M351" i="1"/>
  <c r="M336" i="1"/>
  <c r="M337" i="1"/>
  <c r="M338" i="1"/>
  <c r="M339" i="1"/>
  <c r="M340" i="1"/>
  <c r="M341" i="1"/>
  <c r="M342" i="1"/>
  <c r="M343" i="1"/>
  <c r="M344" i="1"/>
  <c r="M345" i="1"/>
  <c r="M346" i="1"/>
  <c r="M332" i="1"/>
  <c r="M333" i="1"/>
  <c r="M334" i="1"/>
  <c r="M335" i="1"/>
  <c r="M325" i="1"/>
  <c r="M326" i="1"/>
  <c r="M327" i="1"/>
  <c r="M233" i="1"/>
  <c r="M219" i="1"/>
  <c r="M220" i="1"/>
  <c r="M221" i="1"/>
  <c r="K722" i="1"/>
  <c r="G722" i="1"/>
  <c r="I722" i="1"/>
  <c r="J722" i="1"/>
  <c r="H722" i="1"/>
  <c r="M687" i="1"/>
  <c r="M658" i="1"/>
  <c r="M683" i="1"/>
  <c r="M706" i="1"/>
  <c r="M696" i="1"/>
  <c r="M614" i="1"/>
  <c r="M616" i="1"/>
  <c r="M595" i="1"/>
  <c r="M612" i="1"/>
  <c r="M567" i="1"/>
  <c r="M566" i="1"/>
  <c r="M713" i="1"/>
  <c r="M568" i="1"/>
  <c r="M504" i="1"/>
  <c r="M489" i="1"/>
  <c r="M416" i="1"/>
  <c r="M369" i="1"/>
  <c r="M368" i="1"/>
  <c r="M367" i="1"/>
  <c r="M366" i="1"/>
  <c r="M365" i="1"/>
  <c r="M364" i="1"/>
  <c r="M363" i="1"/>
  <c r="M362" i="1"/>
  <c r="M355" i="1"/>
  <c r="M356" i="1"/>
  <c r="M357" i="1"/>
  <c r="M358" i="1"/>
  <c r="M359" i="1"/>
  <c r="M360" i="1"/>
  <c r="M361" i="1"/>
  <c r="M370" i="1"/>
  <c r="M328" i="1"/>
  <c r="M291" i="1"/>
  <c r="M347" i="1"/>
  <c r="M330" i="1"/>
  <c r="M203" i="1"/>
  <c r="M183" i="1"/>
  <c r="M182" i="1"/>
  <c r="M432" i="1"/>
  <c r="M431" i="1"/>
  <c r="M150" i="1"/>
  <c r="J21" i="5"/>
  <c r="I21" i="5"/>
  <c r="H21" i="5"/>
  <c r="G21" i="5"/>
  <c r="E21" i="5"/>
  <c r="D21" i="5"/>
  <c r="F21" i="5"/>
  <c r="J38" i="6"/>
  <c r="I38" i="6"/>
  <c r="H38" i="6"/>
  <c r="G38" i="6"/>
  <c r="D38" i="6"/>
  <c r="J73" i="6"/>
  <c r="I73" i="6"/>
  <c r="H73" i="6"/>
  <c r="G73" i="6"/>
  <c r="F73" i="6"/>
  <c r="D73" i="6"/>
  <c r="J73" i="8"/>
  <c r="I73" i="8"/>
  <c r="H73" i="8"/>
  <c r="G73" i="8"/>
  <c r="F73" i="8"/>
  <c r="E73" i="8"/>
  <c r="D73" i="8"/>
  <c r="J21" i="8"/>
  <c r="I21" i="8"/>
  <c r="H21" i="8"/>
  <c r="G21" i="8"/>
  <c r="E21" i="8"/>
  <c r="D21" i="8"/>
  <c r="F21" i="8"/>
  <c r="D101" i="8"/>
  <c r="E101" i="8"/>
  <c r="F101" i="8"/>
  <c r="G101" i="8"/>
  <c r="H101" i="8"/>
  <c r="I101" i="8"/>
  <c r="J101" i="8"/>
  <c r="J103" i="7"/>
  <c r="I103" i="7"/>
  <c r="H103" i="7"/>
  <c r="G103" i="7"/>
  <c r="E103" i="7"/>
  <c r="D103" i="7"/>
  <c r="D82" i="6"/>
  <c r="J64" i="6"/>
  <c r="I64" i="6"/>
  <c r="H64" i="6"/>
  <c r="G64" i="6"/>
  <c r="E64" i="6"/>
  <c r="D64" i="6"/>
  <c r="G50" i="6"/>
  <c r="E50" i="6"/>
  <c r="D50" i="6"/>
  <c r="J25" i="6"/>
  <c r="I25" i="6"/>
  <c r="H25" i="6"/>
  <c r="G25" i="6"/>
  <c r="F25" i="6"/>
  <c r="E25" i="6"/>
  <c r="D25" i="6"/>
  <c r="J14" i="6"/>
  <c r="I14" i="6"/>
  <c r="H14" i="6"/>
  <c r="G14" i="6"/>
  <c r="F14" i="6"/>
  <c r="E14" i="6"/>
  <c r="D14" i="6"/>
  <c r="D59" i="5"/>
  <c r="F12" i="5"/>
  <c r="E12" i="5"/>
  <c r="D12" i="5"/>
  <c r="D226" i="4"/>
  <c r="J226" i="4"/>
  <c r="I226" i="4"/>
  <c r="G226" i="4"/>
  <c r="F226" i="4"/>
  <c r="E226" i="4"/>
  <c r="J193" i="4"/>
  <c r="I193" i="4"/>
  <c r="H193" i="4"/>
  <c r="G193" i="4"/>
  <c r="F193" i="4"/>
  <c r="E193" i="4"/>
  <c r="D193" i="4"/>
  <c r="J164" i="4"/>
  <c r="I164" i="4"/>
  <c r="H164" i="4"/>
  <c r="G164" i="4"/>
  <c r="F164" i="4"/>
  <c r="E164" i="4"/>
  <c r="D164" i="4"/>
  <c r="J159" i="4"/>
  <c r="I159" i="4"/>
  <c r="H159" i="4"/>
  <c r="G159" i="4"/>
  <c r="F159" i="4"/>
  <c r="E159" i="4"/>
  <c r="D159" i="4"/>
  <c r="J135" i="4"/>
  <c r="I135" i="4"/>
  <c r="H135" i="4"/>
  <c r="G135" i="4"/>
  <c r="F135" i="4"/>
  <c r="E135" i="4"/>
  <c r="D135" i="4"/>
  <c r="J95" i="4"/>
  <c r="I95" i="4"/>
  <c r="H95" i="4"/>
  <c r="G95" i="4"/>
  <c r="F95" i="4"/>
  <c r="E95" i="4"/>
  <c r="D95" i="4"/>
  <c r="D69" i="4"/>
  <c r="J40" i="4"/>
  <c r="I40" i="4"/>
  <c r="H40" i="4"/>
  <c r="G40" i="4"/>
  <c r="F40" i="4"/>
  <c r="E40" i="4"/>
  <c r="D40" i="4"/>
  <c r="D202" i="3"/>
  <c r="D173" i="3"/>
  <c r="D130" i="3"/>
  <c r="D103" i="3"/>
  <c r="E85" i="3"/>
  <c r="D85" i="3"/>
  <c r="J45" i="3"/>
  <c r="I45" i="3"/>
  <c r="H45" i="3"/>
  <c r="G45" i="3"/>
  <c r="F45" i="3"/>
  <c r="E45" i="3"/>
  <c r="D45" i="3"/>
  <c r="J31" i="3"/>
  <c r="I31" i="3"/>
  <c r="H31" i="3"/>
  <c r="G31" i="3"/>
  <c r="F31" i="3"/>
  <c r="E31" i="3"/>
  <c r="D31" i="3"/>
  <c r="J17" i="3"/>
  <c r="I17" i="3"/>
  <c r="H17" i="3"/>
  <c r="G17" i="3"/>
  <c r="F17" i="3"/>
  <c r="E17" i="3"/>
  <c r="D17" i="3"/>
  <c r="E149" i="2"/>
  <c r="D149" i="2"/>
  <c r="E135" i="2"/>
  <c r="D135" i="2"/>
  <c r="N129" i="2"/>
  <c r="M129" i="2"/>
  <c r="E129" i="2"/>
  <c r="D129" i="2"/>
  <c r="N135" i="2"/>
  <c r="M135" i="2"/>
  <c r="N116" i="2"/>
  <c r="M116" i="2"/>
  <c r="I116" i="2"/>
  <c r="G116" i="2"/>
  <c r="E116" i="2"/>
  <c r="D116" i="2"/>
  <c r="N106" i="2"/>
  <c r="M106" i="2"/>
  <c r="K106" i="2"/>
  <c r="E106" i="2"/>
  <c r="D106" i="2"/>
  <c r="N94" i="2"/>
  <c r="M94" i="2"/>
  <c r="K94" i="2"/>
  <c r="I94" i="2"/>
  <c r="G94" i="2"/>
  <c r="E94" i="2"/>
  <c r="D94" i="2"/>
  <c r="N77" i="2"/>
  <c r="M77" i="2"/>
  <c r="K77" i="2"/>
  <c r="I77" i="2"/>
  <c r="G77" i="2"/>
  <c r="E77" i="2"/>
  <c r="D77" i="2"/>
  <c r="N57" i="2"/>
  <c r="M57" i="2"/>
  <c r="K57" i="2"/>
  <c r="I57" i="2"/>
  <c r="G57" i="2"/>
  <c r="E57" i="2"/>
  <c r="D57" i="2"/>
  <c r="N49" i="2"/>
  <c r="M49" i="2"/>
  <c r="K49" i="2"/>
  <c r="I49" i="2"/>
  <c r="G49" i="2"/>
  <c r="E49" i="2"/>
  <c r="D49" i="2"/>
  <c r="D42" i="2"/>
  <c r="E42" i="2"/>
  <c r="G42" i="2"/>
  <c r="I42" i="2"/>
  <c r="K42" i="2"/>
  <c r="M42" i="2"/>
  <c r="N42" i="2"/>
  <c r="N33" i="2"/>
  <c r="M33" i="2"/>
  <c r="K33" i="2"/>
  <c r="I33" i="2"/>
  <c r="G33" i="2"/>
  <c r="E33" i="2"/>
  <c r="D33" i="2"/>
  <c r="N26" i="2"/>
  <c r="M26" i="2"/>
  <c r="K26" i="2"/>
  <c r="I26" i="2"/>
  <c r="G26" i="2"/>
  <c r="E26" i="2"/>
  <c r="D26" i="2"/>
  <c r="N13" i="2"/>
  <c r="M13" i="2"/>
  <c r="K13" i="2"/>
  <c r="I13" i="2"/>
  <c r="G13" i="2"/>
  <c r="E13" i="2"/>
  <c r="L13" i="2"/>
  <c r="J13" i="2"/>
  <c r="H13" i="2"/>
  <c r="F13" i="2"/>
  <c r="D13" i="2"/>
  <c r="F103" i="7"/>
  <c r="D150" i="2"/>
  <c r="K14" i="4"/>
  <c r="O133" i="2"/>
  <c r="F119" i="8"/>
  <c r="E83" i="5"/>
  <c r="J109" i="8"/>
  <c r="I109" i="8"/>
  <c r="H109" i="8"/>
  <c r="G109" i="8"/>
  <c r="F109" i="8"/>
  <c r="E109" i="8"/>
  <c r="D109" i="8"/>
  <c r="J119" i="8"/>
  <c r="I119" i="8"/>
  <c r="H119" i="8"/>
  <c r="G119" i="8"/>
  <c r="E119" i="8"/>
  <c r="D119" i="8"/>
  <c r="K114" i="8"/>
  <c r="K113" i="8"/>
  <c r="K112" i="8"/>
  <c r="K111" i="8"/>
  <c r="K105" i="8"/>
  <c r="K104" i="8"/>
  <c r="K76" i="8"/>
  <c r="K23" i="8"/>
  <c r="K63" i="7"/>
  <c r="K5" i="7"/>
  <c r="K23" i="7"/>
  <c r="K119" i="8"/>
  <c r="K21" i="7"/>
  <c r="K73" i="8"/>
  <c r="K101" i="8"/>
  <c r="K65" i="8"/>
  <c r="K75" i="6"/>
  <c r="K66" i="6"/>
  <c r="K52" i="6"/>
  <c r="K40" i="6"/>
  <c r="K27" i="6"/>
  <c r="K16" i="6"/>
  <c r="K5" i="6"/>
  <c r="K178" i="3"/>
  <c r="K82" i="6"/>
  <c r="K73" i="6"/>
  <c r="K202" i="3"/>
  <c r="K38" i="6"/>
  <c r="K25" i="6"/>
  <c r="K64" i="6"/>
  <c r="K14" i="6"/>
  <c r="K50" i="6"/>
  <c r="K85" i="5"/>
  <c r="K61" i="5"/>
  <c r="K23" i="5"/>
  <c r="K14" i="5"/>
  <c r="K21" i="5"/>
  <c r="K228" i="4"/>
  <c r="K195" i="4"/>
  <c r="K166" i="4"/>
  <c r="K163" i="4"/>
  <c r="K162" i="4"/>
  <c r="K161" i="4"/>
  <c r="K137" i="4"/>
  <c r="K97" i="4"/>
  <c r="K71" i="4"/>
  <c r="K46" i="4"/>
  <c r="K45" i="4"/>
  <c r="K44" i="4"/>
  <c r="K43" i="4"/>
  <c r="K42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3" i="4"/>
  <c r="K12" i="4"/>
  <c r="K11" i="4"/>
  <c r="K10" i="4"/>
  <c r="K9" i="4"/>
  <c r="K8" i="4"/>
  <c r="K7" i="4"/>
  <c r="K6" i="4"/>
  <c r="K5" i="4"/>
  <c r="K217" i="3"/>
  <c r="K12" i="5"/>
  <c r="K83" i="5"/>
  <c r="K40" i="4"/>
  <c r="K101" i="5"/>
  <c r="K159" i="4"/>
  <c r="K95" i="4"/>
  <c r="K135" i="4"/>
  <c r="K226" i="4"/>
  <c r="K164" i="4"/>
  <c r="K193" i="4"/>
  <c r="K69" i="4"/>
  <c r="K105" i="3"/>
  <c r="K87" i="3"/>
  <c r="K66" i="3"/>
  <c r="K47" i="3"/>
  <c r="K21" i="3"/>
  <c r="K20" i="3"/>
  <c r="K19" i="3"/>
  <c r="K5" i="3"/>
  <c r="K17" i="3"/>
  <c r="K31" i="3"/>
  <c r="K130" i="3"/>
  <c r="K103" i="3"/>
  <c r="K85" i="3"/>
  <c r="K45" i="3"/>
  <c r="O137" i="2"/>
  <c r="O132" i="2"/>
  <c r="O131" i="2"/>
  <c r="O118" i="2"/>
  <c r="O96" i="2"/>
  <c r="O79" i="2"/>
  <c r="O59" i="2"/>
  <c r="O51" i="2"/>
  <c r="O48" i="2"/>
  <c r="O44" i="2"/>
  <c r="O35" i="2"/>
  <c r="O29" i="2"/>
  <c r="O135" i="2"/>
  <c r="O49" i="2"/>
  <c r="O129" i="2"/>
  <c r="O94" i="2"/>
  <c r="O13" i="2"/>
  <c r="O26" i="2"/>
  <c r="O149" i="2"/>
  <c r="O42" i="2"/>
  <c r="O77" i="2"/>
  <c r="O106" i="2"/>
  <c r="O57" i="2"/>
  <c r="O33" i="2"/>
  <c r="M685" i="1"/>
  <c r="K103" i="8"/>
  <c r="K109" i="8"/>
  <c r="J65" i="8"/>
  <c r="I65" i="8"/>
  <c r="H65" i="8"/>
  <c r="G65" i="8"/>
  <c r="F65" i="8"/>
  <c r="E65" i="8"/>
  <c r="J21" i="7"/>
  <c r="I21" i="7"/>
  <c r="H21" i="7"/>
  <c r="G21" i="7"/>
  <c r="F21" i="7"/>
  <c r="E21" i="7"/>
  <c r="J82" i="6"/>
  <c r="I82" i="6"/>
  <c r="H82" i="6"/>
  <c r="G82" i="6"/>
  <c r="F82" i="6"/>
  <c r="E82" i="6"/>
  <c r="J50" i="6"/>
  <c r="I50" i="6"/>
  <c r="H50" i="6"/>
  <c r="J101" i="5"/>
  <c r="I101" i="5"/>
  <c r="H101" i="5"/>
  <c r="G101" i="5"/>
  <c r="F101" i="5"/>
  <c r="E101" i="5"/>
  <c r="J83" i="5"/>
  <c r="I83" i="5"/>
  <c r="H83" i="5"/>
  <c r="G83" i="5"/>
  <c r="F83" i="5"/>
  <c r="J59" i="5"/>
  <c r="I59" i="5"/>
  <c r="H59" i="5"/>
  <c r="G59" i="5"/>
  <c r="F59" i="5"/>
  <c r="E59" i="5"/>
  <c r="J12" i="5"/>
  <c r="I12" i="5"/>
  <c r="H12" i="5"/>
  <c r="G12" i="5"/>
  <c r="J232" i="4"/>
  <c r="I232" i="4"/>
  <c r="H232" i="4"/>
  <c r="F232" i="4"/>
  <c r="E232" i="4"/>
  <c r="D232" i="4"/>
  <c r="J69" i="4"/>
  <c r="I69" i="4"/>
  <c r="H69" i="4"/>
  <c r="G69" i="4"/>
  <c r="F69" i="4"/>
  <c r="E69" i="4"/>
  <c r="J202" i="3"/>
  <c r="I202" i="3"/>
  <c r="H202" i="3"/>
  <c r="G202" i="3"/>
  <c r="F202" i="3"/>
  <c r="E202" i="3"/>
  <c r="J173" i="3"/>
  <c r="I173" i="3"/>
  <c r="H173" i="3"/>
  <c r="G173" i="3"/>
  <c r="F173" i="3"/>
  <c r="E173" i="3"/>
  <c r="K132" i="3"/>
  <c r="J130" i="3"/>
  <c r="I130" i="3"/>
  <c r="H130" i="3"/>
  <c r="G130" i="3"/>
  <c r="F130" i="3"/>
  <c r="E130" i="3"/>
  <c r="J103" i="3"/>
  <c r="I103" i="3"/>
  <c r="H103" i="3"/>
  <c r="G103" i="3"/>
  <c r="F103" i="3"/>
  <c r="E103" i="3"/>
  <c r="J85" i="3"/>
  <c r="I85" i="3"/>
  <c r="H85" i="3"/>
  <c r="G85" i="3"/>
  <c r="F85" i="3"/>
  <c r="N149" i="2"/>
  <c r="M149" i="2"/>
  <c r="K149" i="2"/>
  <c r="J149" i="2"/>
  <c r="H150" i="2"/>
  <c r="H149" i="2"/>
  <c r="G149" i="2"/>
  <c r="F150" i="2"/>
  <c r="F149" i="2"/>
  <c r="L135" i="2"/>
  <c r="J135" i="2"/>
  <c r="H135" i="2"/>
  <c r="F135" i="2"/>
  <c r="L129" i="2"/>
  <c r="J129" i="2"/>
  <c r="H129" i="2"/>
  <c r="F129" i="2"/>
  <c r="L116" i="2"/>
  <c r="J116" i="2"/>
  <c r="H116" i="2"/>
  <c r="F116" i="2"/>
  <c r="O108" i="2"/>
  <c r="O116" i="2"/>
  <c r="O150" i="2"/>
  <c r="L106" i="2"/>
  <c r="J106" i="2"/>
  <c r="H106" i="2"/>
  <c r="F106" i="2"/>
  <c r="L94" i="2"/>
  <c r="J94" i="2"/>
  <c r="H94" i="2"/>
  <c r="F94" i="2"/>
  <c r="L57" i="2"/>
  <c r="J57" i="2"/>
  <c r="H57" i="2"/>
  <c r="F57" i="2"/>
  <c r="L49" i="2"/>
  <c r="J49" i="2"/>
  <c r="H49" i="2"/>
  <c r="F49" i="2"/>
  <c r="L42" i="2"/>
  <c r="J42" i="2"/>
  <c r="H42" i="2"/>
  <c r="F42" i="2"/>
  <c r="L33" i="2"/>
  <c r="J33" i="2"/>
  <c r="H33" i="2"/>
  <c r="F33" i="2"/>
  <c r="L26" i="2"/>
  <c r="J26" i="2"/>
  <c r="H26" i="2"/>
  <c r="F26" i="2"/>
  <c r="M11" i="1"/>
  <c r="K59" i="5"/>
  <c r="H104" i="7"/>
  <c r="K173" i="3"/>
  <c r="G104" i="7"/>
  <c r="K103" i="7"/>
  <c r="F233" i="4"/>
  <c r="E233" i="4"/>
  <c r="M150" i="2"/>
  <c r="J233" i="4"/>
  <c r="G233" i="4"/>
  <c r="I233" i="4"/>
  <c r="J104" i="7"/>
  <c r="E150" i="2"/>
  <c r="N150" i="2"/>
  <c r="E104" i="7"/>
  <c r="I104" i="7"/>
  <c r="G137" i="8"/>
  <c r="F104" i="7"/>
  <c r="J150" i="2"/>
  <c r="H137" i="8"/>
  <c r="E137" i="8"/>
  <c r="F137" i="8"/>
  <c r="J137" i="8"/>
  <c r="F242" i="3"/>
  <c r="F722" i="1"/>
</calcChain>
</file>

<file path=xl/sharedStrings.xml><?xml version="1.0" encoding="utf-8"?>
<sst xmlns="http://schemas.openxmlformats.org/spreadsheetml/2006/main" count="3386" uniqueCount="1577">
  <si>
    <r>
      <t xml:space="preserve">N </t>
    </r>
    <r>
      <rPr>
        <b/>
        <i/>
        <sz val="10"/>
        <color indexed="64"/>
        <rFont val="Times New Roman"/>
        <family val="1"/>
        <charset val="204"/>
      </rPr>
      <t>п/п</t>
    </r>
  </si>
  <si>
    <t xml:space="preserve">Наименование предприятия                                                            </t>
  </si>
  <si>
    <t>Группа</t>
  </si>
  <si>
    <t>Направление, специальность (код)</t>
  </si>
  <si>
    <t>Курс</t>
  </si>
  <si>
    <t>1М</t>
  </si>
  <si>
    <t>2М</t>
  </si>
  <si>
    <t xml:space="preserve">ООО "Автозаводская ТЭЦ" </t>
  </si>
  <si>
    <t>М-ТС</t>
  </si>
  <si>
    <t>13.04.01</t>
  </si>
  <si>
    <t>ЭТК</t>
  </si>
  <si>
    <t>23.03.03</t>
  </si>
  <si>
    <t>ООО "Автомобили Баварии"</t>
  </si>
  <si>
    <t>АО "АПЗ"</t>
  </si>
  <si>
    <t>ТЭП</t>
  </si>
  <si>
    <t>18.03.01</t>
  </si>
  <si>
    <t>С-АЭ</t>
  </si>
  <si>
    <t>14.05.02</t>
  </si>
  <si>
    <t>АО "Атомэнергопроект" , Нижний Новгород</t>
  </si>
  <si>
    <t>ЯР</t>
  </si>
  <si>
    <t>14.03.02</t>
  </si>
  <si>
    <t>М-ЯЭ</t>
  </si>
  <si>
    <t>14.04.02</t>
  </si>
  <si>
    <t>ДП</t>
  </si>
  <si>
    <t>15.03.03</t>
  </si>
  <si>
    <t>АЭ</t>
  </si>
  <si>
    <t>14.03.01</t>
  </si>
  <si>
    <t>М-АЭ</t>
  </si>
  <si>
    <t>14.04.01</t>
  </si>
  <si>
    <t>С-ЯР</t>
  </si>
  <si>
    <t>14.05.01</t>
  </si>
  <si>
    <t>ТС</t>
  </si>
  <si>
    <t>13.03.01</t>
  </si>
  <si>
    <t>13.04.02</t>
  </si>
  <si>
    <t>КТЭС</t>
  </si>
  <si>
    <t>11.03.03</t>
  </si>
  <si>
    <t>09.03.02</t>
  </si>
  <si>
    <t>ООО "АЗ "ГАЗ"</t>
  </si>
  <si>
    <t>РТ</t>
  </si>
  <si>
    <t>15.03.06</t>
  </si>
  <si>
    <t>АМ</t>
  </si>
  <si>
    <t>15.03.04</t>
  </si>
  <si>
    <t>13.03.02</t>
  </si>
  <si>
    <t>М-ДМ</t>
  </si>
  <si>
    <t>23.04.02</t>
  </si>
  <si>
    <t>С-ПК</t>
  </si>
  <si>
    <t>15.05.01</t>
  </si>
  <si>
    <t>Администрация г. Нижнего Новгорода</t>
  </si>
  <si>
    <t>МЕН</t>
  </si>
  <si>
    <t>38.03.02</t>
  </si>
  <si>
    <t xml:space="preserve">АО "ЦНИИ "БУРЕВЕСТНИК"                                                                                        </t>
  </si>
  <si>
    <t>ТМ</t>
  </si>
  <si>
    <t>15.03.05</t>
  </si>
  <si>
    <t>С-АВ</t>
  </si>
  <si>
    <t>17.05.02</t>
  </si>
  <si>
    <t>ССК</t>
  </si>
  <si>
    <t>11.03.02</t>
  </si>
  <si>
    <t>М-ЭС, М- ЭЭС</t>
  </si>
  <si>
    <t>ММ</t>
  </si>
  <si>
    <t>22.03.01</t>
  </si>
  <si>
    <t>23.03.02</t>
  </si>
  <si>
    <t>МИ</t>
  </si>
  <si>
    <t>27.03.03</t>
  </si>
  <si>
    <t>СК</t>
  </si>
  <si>
    <t>27.03.02</t>
  </si>
  <si>
    <t>М-ТМ</t>
  </si>
  <si>
    <t>15.04.05</t>
  </si>
  <si>
    <t>М-ММ</t>
  </si>
  <si>
    <t>22.04.01</t>
  </si>
  <si>
    <t>Р</t>
  </si>
  <si>
    <t>11.03.01</t>
  </si>
  <si>
    <t>С-РЭС</t>
  </si>
  <si>
    <t>11.05.01</t>
  </si>
  <si>
    <t xml:space="preserve">АО "Выксунский металлургический завод "   </t>
  </si>
  <si>
    <t>Э</t>
  </si>
  <si>
    <t>22.03.02</t>
  </si>
  <si>
    <t>СП</t>
  </si>
  <si>
    <t>15.03.01</t>
  </si>
  <si>
    <t xml:space="preserve">ООО "Военно-инженерный центр" </t>
  </si>
  <si>
    <t>ТК</t>
  </si>
  <si>
    <t>А</t>
  </si>
  <si>
    <t>С-А</t>
  </si>
  <si>
    <t>23.05.01</t>
  </si>
  <si>
    <t>М-ИП</t>
  </si>
  <si>
    <t>22.04.02</t>
  </si>
  <si>
    <t>ХТ</t>
  </si>
  <si>
    <t>М-ИСТ1</t>
  </si>
  <si>
    <t>09.04.02</t>
  </si>
  <si>
    <t xml:space="preserve">ООО "Газпром проектирование" </t>
  </si>
  <si>
    <t>М-НГД</t>
  </si>
  <si>
    <t>21.04.01</t>
  </si>
  <si>
    <t>НГД</t>
  </si>
  <si>
    <t>21.03.01</t>
  </si>
  <si>
    <t>ИТС</t>
  </si>
  <si>
    <t>11.04.02</t>
  </si>
  <si>
    <t>ПМ</t>
  </si>
  <si>
    <t>01.03.02</t>
  </si>
  <si>
    <t>ИВТ</t>
  </si>
  <si>
    <t>09.03.01</t>
  </si>
  <si>
    <t>ИСТ</t>
  </si>
  <si>
    <t>САУ</t>
  </si>
  <si>
    <t>М-ПМ</t>
  </si>
  <si>
    <t>01.04.02</t>
  </si>
  <si>
    <t>М-ИВТ</t>
  </si>
  <si>
    <t>09.04.01</t>
  </si>
  <si>
    <t>М-ИСТ</t>
  </si>
  <si>
    <t>27.04.03</t>
  </si>
  <si>
    <t>АО "Гипрогазцентр"</t>
  </si>
  <si>
    <t>ХТЭ</t>
  </si>
  <si>
    <t>М-СК</t>
  </si>
  <si>
    <t>27.04.02</t>
  </si>
  <si>
    <t>С-ЛА</t>
  </si>
  <si>
    <t>24.05.07</t>
  </si>
  <si>
    <t>НОАО "Гидромаш"</t>
  </si>
  <si>
    <t>18.04.01</t>
  </si>
  <si>
    <t>ЭТУ, Э, ЭПА</t>
  </si>
  <si>
    <t>ПСМ, МЕТ</t>
  </si>
  <si>
    <t>М-ММ, М-МПР, М-ИП</t>
  </si>
  <si>
    <t>ООО "Гидротермаль"</t>
  </si>
  <si>
    <t>РЕ</t>
  </si>
  <si>
    <t>АО "Завод Красный Якорь"</t>
  </si>
  <si>
    <t>46.03.02</t>
  </si>
  <si>
    <t>М-ДП</t>
  </si>
  <si>
    <t>15.04.03</t>
  </si>
  <si>
    <t>ИФМ РАН</t>
  </si>
  <si>
    <t>М-Р</t>
  </si>
  <si>
    <t>11.04.01</t>
  </si>
  <si>
    <t>ОСС</t>
  </si>
  <si>
    <t>СТ</t>
  </si>
  <si>
    <t xml:space="preserve">Ф-л АО "Корпорация космических систем специального назначения "Комета" - "Конструкторское бюро измерительных приборов "Квазар" </t>
  </si>
  <si>
    <t>КТЭС, ТР</t>
  </si>
  <si>
    <t>АХ</t>
  </si>
  <si>
    <t>ООО "Кардекс"</t>
  </si>
  <si>
    <t>ЭПА, ЭТУ</t>
  </si>
  <si>
    <t>М-КС</t>
  </si>
  <si>
    <t>26.04.02</t>
  </si>
  <si>
    <t>М-СУ</t>
  </si>
  <si>
    <t>ЭТУ</t>
  </si>
  <si>
    <t>ООО "ЛОТЕС ТМ"</t>
  </si>
  <si>
    <t xml:space="preserve">ПАО "Завод "Красное Сормово" </t>
  </si>
  <si>
    <t>СУ</t>
  </si>
  <si>
    <t>26.03.02</t>
  </si>
  <si>
    <t>КС</t>
  </si>
  <si>
    <t>ООО "ЛУКОЙЛ-Нижегороднефтеоргсинтез"</t>
  </si>
  <si>
    <t>ХТЭ, ТЭП</t>
  </si>
  <si>
    <t>М-ХТЭ, М-ТЭП</t>
  </si>
  <si>
    <t xml:space="preserve">ООО "Либхерр-Нижний Новгород" </t>
  </si>
  <si>
    <t xml:space="preserve">АО ЦКБ "Лазурит" </t>
  </si>
  <si>
    <t>М-ДВС</t>
  </si>
  <si>
    <t>13.04.03</t>
  </si>
  <si>
    <t>ЭПА</t>
  </si>
  <si>
    <t>ПЭ</t>
  </si>
  <si>
    <t>11.03.04</t>
  </si>
  <si>
    <t>ЭЭС</t>
  </si>
  <si>
    <t>ООО "Метмаш"</t>
  </si>
  <si>
    <t xml:space="preserve">АО "ФНПЦ "ННИИРТ" </t>
  </si>
  <si>
    <t>ИСТ3</t>
  </si>
  <si>
    <t>М-КТЭС</t>
  </si>
  <si>
    <t>11.04.03</t>
  </si>
  <si>
    <t>М-АМ</t>
  </si>
  <si>
    <t>15.04.04</t>
  </si>
  <si>
    <t xml:space="preserve">АО "НЗ-70 летия Победы" </t>
  </si>
  <si>
    <t>М-СПК</t>
  </si>
  <si>
    <t>15.04.01</t>
  </si>
  <si>
    <t>М-МПР</t>
  </si>
  <si>
    <t>ИСТ2</t>
  </si>
  <si>
    <t xml:space="preserve">Э </t>
  </si>
  <si>
    <t>ПК</t>
  </si>
  <si>
    <t>15.03.02</t>
  </si>
  <si>
    <t xml:space="preserve">Филиал РФЯЦ-ВНИИЭФ -"НИИИС им. Ю.Е. Седакова" </t>
  </si>
  <si>
    <t>НТ</t>
  </si>
  <si>
    <t>М-НТ</t>
  </si>
  <si>
    <t>11.04.04</t>
  </si>
  <si>
    <t xml:space="preserve">ПАО "НИТЕЛ" </t>
  </si>
  <si>
    <t>НПАП № 2</t>
  </si>
  <si>
    <t xml:space="preserve">МП "Нижегородское метро" </t>
  </si>
  <si>
    <t>АО "Нижегородский водоканал"</t>
  </si>
  <si>
    <t>М-ХТЭ</t>
  </si>
  <si>
    <t xml:space="preserve">АО "ННПО имени М.В. Фрунзе" </t>
  </si>
  <si>
    <t>КТ</t>
  </si>
  <si>
    <t>СБК</t>
  </si>
  <si>
    <t>М-ТЭП</t>
  </si>
  <si>
    <t xml:space="preserve">Нижегородская дирекция связи Центральной станции связи-филиала ОАО "РЖД" </t>
  </si>
  <si>
    <t>ООО "Нижегородский литейный завод"</t>
  </si>
  <si>
    <t>ООО "Неткрэкер"</t>
  </si>
  <si>
    <t>ЭАС</t>
  </si>
  <si>
    <t>М-А</t>
  </si>
  <si>
    <t xml:space="preserve">АО "ОКБМ Африкантов" </t>
  </si>
  <si>
    <t>ЭУД</t>
  </si>
  <si>
    <t>13.03.03</t>
  </si>
  <si>
    <t xml:space="preserve">АО "НПП "Полет" </t>
  </si>
  <si>
    <t>ИСТ-1,4</t>
  </si>
  <si>
    <t>ИСТ-2</t>
  </si>
  <si>
    <t>ИВТ-2,3</t>
  </si>
  <si>
    <t xml:space="preserve">ООО "Параллель" </t>
  </si>
  <si>
    <t>М-АТ (АХ)</t>
  </si>
  <si>
    <t>23.04.03</t>
  </si>
  <si>
    <t>ЭТК (АХ)</t>
  </si>
  <si>
    <t xml:space="preserve">ПАО "Завод им Г.И. Петровского" </t>
  </si>
  <si>
    <t>ООО НПП "ПРИМА"</t>
  </si>
  <si>
    <t xml:space="preserve">АО "НПО "ПРЗ"  </t>
  </si>
  <si>
    <t>ООО "РусВинил"</t>
  </si>
  <si>
    <t>ПАО "Русполимет"</t>
  </si>
  <si>
    <t>МТ</t>
  </si>
  <si>
    <t>12.03.04</t>
  </si>
  <si>
    <t>ООО "РусАвиаМетиз" (ООО "РАМ")</t>
  </si>
  <si>
    <t xml:space="preserve">АО "НПП "Салют" </t>
  </si>
  <si>
    <t>ООО "Сибур-Кстово"</t>
  </si>
  <si>
    <t>ТЭП, ХТЭ</t>
  </si>
  <si>
    <t xml:space="preserve">ООО "Синтек" </t>
  </si>
  <si>
    <t>М-РТ</t>
  </si>
  <si>
    <t>15.04.06</t>
  </si>
  <si>
    <t>М-ЭПА, ЭМС</t>
  </si>
  <si>
    <t>Филиал ПАО"ОАК" - НАЗ "Сокол"</t>
  </si>
  <si>
    <t xml:space="preserve">АО "Транснефть-Верхняя Волга" </t>
  </si>
  <si>
    <t>ИС</t>
  </si>
  <si>
    <t xml:space="preserve">ООО "Тубор" </t>
  </si>
  <si>
    <t>М-ХТ</t>
  </si>
  <si>
    <t>ПАО АНПП "Темп-Авиа"</t>
  </si>
  <si>
    <t xml:space="preserve">АО "ТЕПЛОЭНЕРГО" </t>
  </si>
  <si>
    <t>ООО "Теком"</t>
  </si>
  <si>
    <t>ПАО "ТНС энерго НН"</t>
  </si>
  <si>
    <t xml:space="preserve">АО ПКО "Теплообменник" </t>
  </si>
  <si>
    <t>МКУ "Центр организации дорожного движения г. Нижнего Новгорода"</t>
  </si>
  <si>
    <t>23.03.01</t>
  </si>
  <si>
    <t>БД</t>
  </si>
  <si>
    <t>М-ТТП</t>
  </si>
  <si>
    <t>23.04.01</t>
  </si>
  <si>
    <t>ДиА</t>
  </si>
  <si>
    <t xml:space="preserve">АО "НПО "ЭРКОН" </t>
  </si>
  <si>
    <t xml:space="preserve">Кольская АЭС, Мурманская обл, г. Полярные Зори </t>
  </si>
  <si>
    <t>27.03.05</t>
  </si>
  <si>
    <t xml:space="preserve">Ленинградская АЭС, Ленинградская обл.,  г. Сосновый Бор </t>
  </si>
  <si>
    <t xml:space="preserve">АО "ДВЗ "Звезда",  Приморский край, г. Большой Камень </t>
  </si>
  <si>
    <t>Балаковская АЭС, г. Балаково, Саратовская обл.</t>
  </si>
  <si>
    <t>Плавательная практика</t>
  </si>
  <si>
    <t>Итого по выездным практикам</t>
  </si>
  <si>
    <t>Практика на базовых предприятиях</t>
  </si>
  <si>
    <t>Итого :</t>
  </si>
  <si>
    <t>№№</t>
  </si>
  <si>
    <t>Наименование предприятия</t>
  </si>
  <si>
    <t>Договор</t>
  </si>
  <si>
    <t>Всего</t>
  </si>
  <si>
    <t>п/п</t>
  </si>
  <si>
    <t>6 (5)</t>
  </si>
  <si>
    <t>Наземные транспортно-технологические машины и комплексы (АиТ) 23.03.02 (23.04.02)</t>
  </si>
  <si>
    <t>№ 75 от 25.01.2021</t>
  </si>
  <si>
    <t>АО "ЦНИИ "Буревестник"</t>
  </si>
  <si>
    <t>№ 1-ПП от 01.10.2021</t>
  </si>
  <si>
    <t>ООО "Военно-инженерный центр"</t>
  </si>
  <si>
    <t>№ 44 от 27.10.2021</t>
  </si>
  <si>
    <t>ООО "ОИЦ"</t>
  </si>
  <si>
    <t>№ 43-ПП от 28.10.2020</t>
  </si>
  <si>
    <t>Всего:</t>
  </si>
  <si>
    <t>Технология транспортных процессов 23.03.01 (23.04.01) (СДМ)</t>
  </si>
  <si>
    <t>№ 119 от 23.10.2020</t>
  </si>
  <si>
    <t>Технология транспортных процессов 23.03.01 (23.04.01) (АТ)</t>
  </si>
  <si>
    <t>Эксплуатация транспортно-технологических машин и комплексов 23.03.03 (АТ)</t>
  </si>
  <si>
    <t>ООО "Параллель"</t>
  </si>
  <si>
    <t>№ 57 от 27.10.2020</t>
  </si>
  <si>
    <t>№ 54 от 27.10.2020</t>
  </si>
  <si>
    <t>АО "ФНПЦ "ННИИРТ"</t>
  </si>
  <si>
    <t xml:space="preserve"> Наземные транспортно-технологические средства 23.05.01 (АиТ)</t>
  </si>
  <si>
    <t>АО "Русполимет"</t>
  </si>
  <si>
    <t>№ 84 от 01.12.2020</t>
  </si>
  <si>
    <t>ООО "Чайка-НН"</t>
  </si>
  <si>
    <t>ООО "ВИЦ"</t>
  </si>
  <si>
    <t>Наземные транспортно-технологические машины и комплексы (СДМ) 23.03.02</t>
  </si>
  <si>
    <t>Энергетическое машиностроение ЭУиТД 13.03.03 (13.04.03)</t>
  </si>
  <si>
    <t>АО "ЦКБ "ЛАЗУРИТ"</t>
  </si>
  <si>
    <t>№ 69 от 27.10.2020</t>
  </si>
  <si>
    <t>ПАО "ПКО "Теплообменник"</t>
  </si>
  <si>
    <t>№ 62 от 27.10.2020</t>
  </si>
  <si>
    <t>АО "ОКБМ Африкантов"</t>
  </si>
  <si>
    <t>№ 20 от 13.05.2021</t>
  </si>
  <si>
    <t>Кораблестроение, океанотехника и системотехника объектов морской инфраструктуры 26.03.02 (26.04.02) ЭУиТД</t>
  </si>
  <si>
    <t>ПАО "Завод "Красное Сормово"</t>
  </si>
  <si>
    <t>№ 13 от 27.10.2020</t>
  </si>
  <si>
    <t>Кораблестроение, океанотехника и системотехника объектов морской инфраструктуры 26.03.02 (26.04.02) КиАТ</t>
  </si>
  <si>
    <t>АО "ПО Севмаш"</t>
  </si>
  <si>
    <t>№ 302 от 30.05.2022</t>
  </si>
  <si>
    <t>АО "Зеленодольский завод им. А.М. Горького"</t>
  </si>
  <si>
    <t>№ 301 от 30.05.2022</t>
  </si>
  <si>
    <t>№ 63-ПП от 01.10.2020</t>
  </si>
  <si>
    <t>№ 11 от 27.10.2020</t>
  </si>
  <si>
    <t>Нефтегазовое дело 21.03.01 (21.04.01) ПЭГГ</t>
  </si>
  <si>
    <t>АО "Транснефть-Верхняя Волга"</t>
  </si>
  <si>
    <t>№ 21 от 27.01.2021</t>
  </si>
  <si>
    <t>№ 121-ПП от 01.10.2020</t>
  </si>
  <si>
    <t>№ 359-ПП от 26.01.2021</t>
  </si>
  <si>
    <t>№ 477 от 01.06.2021</t>
  </si>
  <si>
    <t>Самолето- и вертолетостроение 24.05.07 КиАТ</t>
  </si>
  <si>
    <t>АО "ГосНИИмаш"</t>
  </si>
  <si>
    <t>№ 6 от 27.10.2020</t>
  </si>
  <si>
    <t>ФГУП "РФЯЦ-ВНИИЭФ"</t>
  </si>
  <si>
    <t>№ 153 от 11.12.2020</t>
  </si>
  <si>
    <t>Прикладная механика 15.03.03 (15.04.03) АГПМиСМ</t>
  </si>
  <si>
    <t>НАЗ "Сокол"-филиал АО "РСК "МиГ"</t>
  </si>
  <si>
    <t>АО "НЗ 70-летия Победы"</t>
  </si>
  <si>
    <t>№ 15 от 12.10.2020</t>
  </si>
  <si>
    <t>ПАО ПКО "Теплообменник"</t>
  </si>
  <si>
    <t>АО "Атомэнергопроект"</t>
  </si>
  <si>
    <t>№ 156 от 11.01.2021</t>
  </si>
  <si>
    <t>ИТОГО по ИТС</t>
  </si>
  <si>
    <t>№</t>
  </si>
  <si>
    <t>Договор №</t>
  </si>
  <si>
    <t>Радиоэлектронные системы и комплексы  11.05.01 ИРС</t>
  </si>
  <si>
    <t xml:space="preserve">Филиал РФЯЦ-ВНИИЭФ-"НИИИС им. Ю.Е. Седакова" </t>
  </si>
  <si>
    <t>№ 19-ПП от 02.11.2020</t>
  </si>
  <si>
    <t>АО "ННПО имени М.В. Фрунзе"</t>
  </si>
  <si>
    <t>№ 27 от 27.10.2020</t>
  </si>
  <si>
    <t>№ 71 от 16.11.2020</t>
  </si>
  <si>
    <t>АО "НПП "Полет"</t>
  </si>
  <si>
    <t>№ 26-ПП от 08.10.2020</t>
  </si>
  <si>
    <t>АО "НПП "Салют"</t>
  </si>
  <si>
    <t>№ 18 от 27.10.2020</t>
  </si>
  <si>
    <t>АО "ФНПЦ ННИИРТ"</t>
  </si>
  <si>
    <t>№ 36 от 29.10.2020</t>
  </si>
  <si>
    <t>АО НПО "ПРЗ"</t>
  </si>
  <si>
    <t>№ 17 от 27.10.2020</t>
  </si>
  <si>
    <t>Радиотехника 11.03.01 (11.04.01) ИРС</t>
  </si>
  <si>
    <t>Информационные системы и технологии 09.03.02 (09.04.02) ЭСВМ</t>
  </si>
  <si>
    <t>ООО "Газпром трансгаз Нижний Новгород"</t>
  </si>
  <si>
    <t>ПАО "Завод им. Г.И. Петровского"</t>
  </si>
  <si>
    <t>Ф-л АО ККССН "Комета"-КБИП "КВАЗАР"</t>
  </si>
  <si>
    <t>№ 12 от 18.11.2020</t>
  </si>
  <si>
    <t>ООО НПП "Прима"</t>
  </si>
  <si>
    <t>№ 378 от 07.06.2021</t>
  </si>
  <si>
    <t>Информационные системы и технологии 09.03.02 (09.04.02) ГИС</t>
  </si>
  <si>
    <t>Конструирование и технология электронных средств 11.03.03 (11.04.03) КТПП</t>
  </si>
  <si>
    <t>№ 10 от 27.10.2021</t>
  </si>
  <si>
    <t>ПАО "ГЗАС им. А.С. Попова"</t>
  </si>
  <si>
    <t>№ 7 от 27.10.2020</t>
  </si>
  <si>
    <t>Информационные системы и технологии 09.03.02 (09.04.02) КТПП</t>
  </si>
  <si>
    <t>УФНС по НО</t>
  </si>
  <si>
    <t>№ 38 от 26.11.2020</t>
  </si>
  <si>
    <t>Информатика и вычислительная техника 09.03.01 (09.04.01) ИСУ</t>
  </si>
  <si>
    <t>Информационные системы и технологии 09.03.02 (09.04.02) ИСУ</t>
  </si>
  <si>
    <t>ПАО АНПП "ТЕМП-АВИА"</t>
  </si>
  <si>
    <t>№ 130 от 27.10.2020</t>
  </si>
  <si>
    <t>Информатика и вычислительная техника 09.03.01 (09.04.01) ВСТ</t>
  </si>
  <si>
    <t>Инфокоммуникационные технологии и системы связи 11.03.02 (11.04.02) ЭСВМ</t>
  </si>
  <si>
    <t>Прикладная математика и информатика 01.03.02 (01.04.02) ПМ</t>
  </si>
  <si>
    <t>ООО "Лотес ТМ"</t>
  </si>
  <si>
    <t xml:space="preserve">ИПФ РАН </t>
  </si>
  <si>
    <t>ПАО "Гидромаш"</t>
  </si>
  <si>
    <t>№ 5 от 27.10.2020</t>
  </si>
  <si>
    <t>ИТОГО по ИРИТ</t>
  </si>
  <si>
    <t>Конструкторско-технологическое обеспечение машиностроительных производств  15.03.05 (15.04.05) ТиОМ</t>
  </si>
  <si>
    <t>№ 521 от 20.06.2022</t>
  </si>
  <si>
    <t>АО ФНПЦ "ННИИРТ"</t>
  </si>
  <si>
    <t>№ 523 от 20.06.2022</t>
  </si>
  <si>
    <t>ООО "Мир цепей"</t>
  </si>
  <si>
    <t>Управление качеством 27.03.02 (27.04.02) ТиМП</t>
  </si>
  <si>
    <t>АО "Концерн Росэнергоатом", Калининская АЭС</t>
  </si>
  <si>
    <t>ООО "Текстильный склад Иваново"</t>
  </si>
  <si>
    <t>ПАО "НИТЕЛ"</t>
  </si>
  <si>
    <t>ФБУ "Нижегородский ЦСМ"</t>
  </si>
  <si>
    <t>АО "НПО "ЭРКОН"</t>
  </si>
  <si>
    <t>№ 138 от 16.02.2021</t>
  </si>
  <si>
    <t xml:space="preserve"> Системный анализ и управление  27.03.03 (27.04.03) ТиМП</t>
  </si>
  <si>
    <t>ООО "Энергонезависимость"</t>
  </si>
  <si>
    <t>АО "ВМЗ"</t>
  </si>
  <si>
    <t>Автоматизация технологических процессов и производств 15.03.04 (15.04.04) АМ</t>
  </si>
  <si>
    <t>ООО "Синтек"</t>
  </si>
  <si>
    <t>№ 72 от 25.03.2021</t>
  </si>
  <si>
    <t>АО "Сибур-Нефтехим"</t>
  </si>
  <si>
    <t xml:space="preserve"> Стрелково-пушечное, артиллерийское и ракетное оружие 17.05.02 АВ</t>
  </si>
  <si>
    <t xml:space="preserve">Машиностроение 15.03.01 (15.04.01) </t>
  </si>
  <si>
    <t>АО  "ВМЗ"</t>
  </si>
  <si>
    <t>№ 86 от 23.11.2020</t>
  </si>
  <si>
    <t>№ 10 от 27.10.2020</t>
  </si>
  <si>
    <t>№ 347 от 07.06.2022</t>
  </si>
  <si>
    <t xml:space="preserve"> Проектирование технологических машин и комплексов 15.05.01 МТК</t>
  </si>
  <si>
    <t>ПАО "Завод "Красный Якорь"</t>
  </si>
  <si>
    <t>№ 380 от 07.06.2022</t>
  </si>
  <si>
    <t>ООО "Нижегородские моторы"</t>
  </si>
  <si>
    <t xml:space="preserve"> Проектирование технологических машин и комплексов 15.03.02 МТК</t>
  </si>
  <si>
    <t>ИТОГО по ИПТМ</t>
  </si>
  <si>
    <t>Биотехнология 19.03.01 (19.04.01) НБ</t>
  </si>
  <si>
    <t>Электроника и наноэлектроника 11.03.04 (11.04.04) НБ</t>
  </si>
  <si>
    <t>Химическая технология 18.03.01 (18.04.01) ТЭПиХОВ</t>
  </si>
  <si>
    <t>НПАО "Гидромаш"</t>
  </si>
  <si>
    <t>№ 388 от 09.06.2021</t>
  </si>
  <si>
    <t>ООО "Лукойл-Нижегороднефтеоргсинтез"</t>
  </si>
  <si>
    <t>№ 24 от 26.11.2021</t>
  </si>
  <si>
    <t>№ 151 от 10.12.2020</t>
  </si>
  <si>
    <t>Ф-л ООО "Тубор"</t>
  </si>
  <si>
    <t>№ 37 от 20.01.2021</t>
  </si>
  <si>
    <t>Материаловедение и технологии материалов 22.03.01 (22.04.01) МТМиТОМ</t>
  </si>
  <si>
    <t>НАЗ "Сокол"- филиал АО "РСК "МиГ"</t>
  </si>
  <si>
    <t>ПАО "НОРМАЛЬ"</t>
  </si>
  <si>
    <t>№ 65 от 27.10.2020</t>
  </si>
  <si>
    <t>ООО "Эльмаш"</t>
  </si>
  <si>
    <t>ПАО ПКО "Теплообменник "</t>
  </si>
  <si>
    <t>№ 20 от 15.09.2022</t>
  </si>
  <si>
    <t xml:space="preserve"> Металлургия 22.03.02 (22.04.02) МТО</t>
  </si>
  <si>
    <t>ИТОГО по ИФХТиМ</t>
  </si>
  <si>
    <t>АО "СРВЦ"</t>
  </si>
  <si>
    <t>№ 131 от 27.10.2020</t>
  </si>
  <si>
    <t>АО "Концерн Росэнергоатом", Ленинградская  АЭС</t>
  </si>
  <si>
    <t>№ 162 от 26.02.2021</t>
  </si>
  <si>
    <t xml:space="preserve"> Ядерные реакторы и материалы 14.05.01</t>
  </si>
  <si>
    <t xml:space="preserve"> Ядерная энергетика и теплофизика 14.03.01 (14.04.01)</t>
  </si>
  <si>
    <t>Атомные станции: проектирование эксплуатация и инжиниринг 14.05.02</t>
  </si>
  <si>
    <t>АО "Атомэнергопроект", Нижний Новгород</t>
  </si>
  <si>
    <t>Теплоэнергетика и теплотехника 13.03.01 (13.04.01)</t>
  </si>
  <si>
    <t>№ 66 от 27.10.2020</t>
  </si>
  <si>
    <t>ООО "Автозаводская ТЭЦ"</t>
  </si>
  <si>
    <t>№ 143 от 29.03.2021</t>
  </si>
  <si>
    <t>Инфокоммуникационные технологии и системы связи 11.03.02  (11.04.02)</t>
  </si>
  <si>
    <t>ПАО "МТС"</t>
  </si>
  <si>
    <t>Нижегородская дирекция связи ЦСС-Филиал ОАО "РЖД"</t>
  </si>
  <si>
    <t>№ 32 от 02.12.2020</t>
  </si>
  <si>
    <t xml:space="preserve"> Биотехнические системы и технологии 12.03.04</t>
  </si>
  <si>
    <t>ИТОГО по ИЯЭиТФ</t>
  </si>
  <si>
    <t xml:space="preserve"> Электроника и наноэлектроника 11.03.04 (11.04.04)</t>
  </si>
  <si>
    <t>№ 24 от 27.10.2020</t>
  </si>
  <si>
    <t xml:space="preserve"> Электроэнергетика и электротехника 13.03.02 (13.04.02) ЭЭС, ЭС</t>
  </si>
  <si>
    <t>АО ПКО "Теплообменник"</t>
  </si>
  <si>
    <t>Электроэнергетика и электротехника 13.03.02 (13.04.02) ЭПА</t>
  </si>
  <si>
    <t xml:space="preserve">ООО "АЗ "ГАЗ" </t>
  </si>
  <si>
    <t>№ 119 от 04.04.2022</t>
  </si>
  <si>
    <t>МП "Нижегородское метро"</t>
  </si>
  <si>
    <t>№ 74 от 19.11.2020</t>
  </si>
  <si>
    <t>ЗАО "СЭМП"</t>
  </si>
  <si>
    <t>№ 77 от 27.10.2020</t>
  </si>
  <si>
    <t>ГП НО "Нижегородэлектротранс"</t>
  </si>
  <si>
    <t>№ 73 от 27.10.2020</t>
  </si>
  <si>
    <t>ИТОГО по ИНЭЛ</t>
  </si>
  <si>
    <t>27.03.03 (27.04.03) Системный анализ и управление</t>
  </si>
  <si>
    <t>38.03.02 Менеджмент</t>
  </si>
  <si>
    <t>ПАО "Ростелеком"</t>
  </si>
  <si>
    <t>ООО ПКФ "Метэк-Энерго"</t>
  </si>
  <si>
    <t>ООО "ОБМ"</t>
  </si>
  <si>
    <t>№ 125 от 15.06.2021</t>
  </si>
  <si>
    <t xml:space="preserve">42.03.01. Реклама и связи с общественностью </t>
  </si>
  <si>
    <t>27.03.05 (27.04.05) Инноватика  (УИД)</t>
  </si>
  <si>
    <t>ООО "Ресторация Индиго"</t>
  </si>
  <si>
    <t>46.03.02 Документоведение и архивоведение</t>
  </si>
  <si>
    <t>27.03.05 (27.04.05) Инноватика  (ЦЭ)</t>
  </si>
  <si>
    <t>ИТОГО по ИНЭУ:</t>
  </si>
  <si>
    <t xml:space="preserve">ООО "Автолига-Центр" </t>
  </si>
  <si>
    <t>ИН</t>
  </si>
  <si>
    <t>ООО НПЦ "Анод"</t>
  </si>
  <si>
    <t>Э, ЭЭС</t>
  </si>
  <si>
    <t>М-МИ</t>
  </si>
  <si>
    <t>Кол-во мест</t>
  </si>
  <si>
    <t>ИСТ1</t>
  </si>
  <si>
    <t>ТНК</t>
  </si>
  <si>
    <t>ТЭП, ХТ</t>
  </si>
  <si>
    <t xml:space="preserve">ООО "Автомобили Баварии" </t>
  </si>
  <si>
    <t>ООО "Газпром проектирование" Нижегородский филиал</t>
  </si>
  <si>
    <t>АО "ГосНИИмаш В.В. БАХИРЕВА"</t>
  </si>
  <si>
    <t>НАО "Гидромаш" им. В.И. Лузянина</t>
  </si>
  <si>
    <t xml:space="preserve">АО "ГЗАС им. А.С. Попова"  </t>
  </si>
  <si>
    <t>КПП</t>
  </si>
  <si>
    <t>ИНН</t>
  </si>
  <si>
    <t>ЗАО "Завод Труд"</t>
  </si>
  <si>
    <t>СБК, ИСТ1</t>
  </si>
  <si>
    <t>М-ПЭ</t>
  </si>
  <si>
    <t>5260121133</t>
  </si>
  <si>
    <t>526001001</t>
  </si>
  <si>
    <t>ВМ, ПО</t>
  </si>
  <si>
    <t>ИВТ2,3</t>
  </si>
  <si>
    <t>ИВТ4</t>
  </si>
  <si>
    <t xml:space="preserve">
</t>
  </si>
  <si>
    <t>5263006629</t>
  </si>
  <si>
    <t>ММ, ТНК</t>
  </si>
  <si>
    <t xml:space="preserve">526243001
</t>
  </si>
  <si>
    <t>5262155681</t>
  </si>
  <si>
    <t>524901001</t>
  </si>
  <si>
    <t>5250043567</t>
  </si>
  <si>
    <t>525001001</t>
  </si>
  <si>
    <t>7710311765</t>
  </si>
  <si>
    <t>773001001</t>
  </si>
  <si>
    <t>ООО "ЛИНК"</t>
  </si>
  <si>
    <t>5260312089</t>
  </si>
  <si>
    <t>5263000105</t>
  </si>
  <si>
    <t>526301001</t>
  </si>
  <si>
    <t>524601001</t>
  </si>
  <si>
    <t>5246024635</t>
  </si>
  <si>
    <t>ПСМ</t>
  </si>
  <si>
    <t xml:space="preserve">АО "Нормаль" </t>
  </si>
  <si>
    <t>М-ИВТ4</t>
  </si>
  <si>
    <t>ИВТ2</t>
  </si>
  <si>
    <t>CТ</t>
  </si>
  <si>
    <t xml:space="preserve">ГП НО "НИЖЕГОРОДЭЛЕКТРОТРАНС" </t>
  </si>
  <si>
    <t>ХТ, ХТЭ</t>
  </si>
  <si>
    <t>ЭА, ЭПА</t>
  </si>
  <si>
    <t xml:space="preserve">ООО "Объединенный инженерный центр" </t>
  </si>
  <si>
    <t>18.04.02</t>
  </si>
  <si>
    <t>М-ИВТ1</t>
  </si>
  <si>
    <t>М-ИВТ-2</t>
  </si>
  <si>
    <t>АП</t>
  </si>
  <si>
    <t>ООО ТК "Приволжье-Транс"</t>
  </si>
  <si>
    <t>М-ТЭП, ХТЭ</t>
  </si>
  <si>
    <t>АО "РУМО"</t>
  </si>
  <si>
    <t>МЕТ, ПСМ</t>
  </si>
  <si>
    <t>М-ЭПА</t>
  </si>
  <si>
    <t>АО "СВРЦ", Камчатский край, г. Вилючинск</t>
  </si>
  <si>
    <t>ООО "Строй-Трейд"</t>
  </si>
  <si>
    <t>ТК, ДМ</t>
  </si>
  <si>
    <t xml:space="preserve">АО "НПП "Салют-27" </t>
  </si>
  <si>
    <t>АО "Электро Интел"</t>
  </si>
  <si>
    <t>ООО "АИТ Групп"</t>
  </si>
  <si>
    <t>ЗАО "Завод "Труд"</t>
  </si>
  <si>
    <t>ФГБНУ "Федеральный исследовательский центр ИПФ им. А.В. Гапонова-Грехова РАН"</t>
  </si>
  <si>
    <t xml:space="preserve">ООО "Нижегороднефтегазпроект" </t>
  </si>
  <si>
    <t>5260466787</t>
  </si>
  <si>
    <t>ЧС ЭУ "Региональный институт экспертизы"</t>
  </si>
  <si>
    <t>М-ЭОА</t>
  </si>
  <si>
    <t>ООО "ИнЭлек"</t>
  </si>
  <si>
    <t>ПАО "Россети Центр и Приволжье" - филиал "Россети Центр и Приволжье" -"Нижновэнерго"</t>
  </si>
  <si>
    <t>ЭС</t>
  </si>
  <si>
    <t>НРО МООО "РСО"</t>
  </si>
  <si>
    <t>Э, ЭА,ЭТУ</t>
  </si>
  <si>
    <t>С20-ЯР</t>
  </si>
  <si>
    <t>М-БИО</t>
  </si>
  <si>
    <t>АО "ПО "Севмаш",г. Северодвинск</t>
  </si>
  <si>
    <t>ФГУП РФЯЦ-ВНИИЭФ, г. Саров</t>
  </si>
  <si>
    <t>АО "Атомэнергопроект", г. Санкт-Петербург</t>
  </si>
  <si>
    <t>АО "ВНИИАЭС", г. Москва</t>
  </si>
  <si>
    <t>АО Зеленодольский завод им. А.М. Горького, г. Зеленодольск, РТ</t>
  </si>
  <si>
    <t>Калининская АЭС, г. Удомля, Тверская обл.</t>
  </si>
  <si>
    <t>Курская АЭС, г. Курчатов, Курская обл.</t>
  </si>
  <si>
    <t>№ 70 от 27.10.20</t>
  </si>
  <si>
    <t>АО КБ "Вымпел"</t>
  </si>
  <si>
    <t>№ 256 от 18 .05.22</t>
  </si>
  <si>
    <t>ООО "Газпром проектирование"</t>
  </si>
  <si>
    <t>№ 70 от 28.01.2022</t>
  </si>
  <si>
    <t>ООО "Газпром газораспределение Нижний Новгород"</t>
  </si>
  <si>
    <t>№ 641 от 30.01.2023</t>
  </si>
  <si>
    <t>№ 615 от 29.11.2022</t>
  </si>
  <si>
    <t>№14 от 27.10.2020</t>
  </si>
  <si>
    <t>НПФ "ИнЭлек"</t>
  </si>
  <si>
    <t>№ 658 от 17.02.2023</t>
  </si>
  <si>
    <t>№ 782 от 27.04.23</t>
  </si>
  <si>
    <t>АО "ПО "Севмаш"</t>
  </si>
  <si>
    <t>АО "ПО "СЕВМАШ"</t>
  </si>
  <si>
    <t>АО АНПП "Темп-Авиа"</t>
  </si>
  <si>
    <t>АО "НПО "Эркон"</t>
  </si>
  <si>
    <t>ПАО "Славнефть-ЯНОС"</t>
  </si>
  <si>
    <t>ООО "Арзамасский литейно-механический завод "Старт"</t>
  </si>
  <si>
    <t>ООО "Завод штампов и прессформ"</t>
  </si>
  <si>
    <t>ООО "Проммаш Тест Регионы"</t>
  </si>
  <si>
    <t>ИП Хурлапов А.П.</t>
  </si>
  <si>
    <t>ООО "НПП "ИТЭЛМА"</t>
  </si>
  <si>
    <t>ООО "Партнеры и К"</t>
  </si>
  <si>
    <t>ООО "Вега"</t>
  </si>
  <si>
    <t>ООО "Газпром трансгаз НН"</t>
  </si>
  <si>
    <t>ООО "Авиасервис"</t>
  </si>
  <si>
    <t>ООО "Шлепаков.ру"</t>
  </si>
  <si>
    <t>ООО "Хамелеон"</t>
  </si>
  <si>
    <t>ПАО "Сбербанк России"</t>
  </si>
  <si>
    <t>ИП Рахманова Н.П.</t>
  </si>
  <si>
    <t>АО " АНПП "Темп-Авиа"</t>
  </si>
  <si>
    <t>№ 959 от 04.06.2023</t>
  </si>
  <si>
    <t>ООО "Магистральинвест"</t>
  </si>
  <si>
    <t>АО "Ордена Октябрьской Революции, Ордена Трудового Красного Знамени "Первая Образцовая типография", филиал "Дом печати - Вятка"</t>
  </si>
  <si>
    <t>ООО "Эко-Тех Микроэлектроника"</t>
  </si>
  <si>
    <t>ПАО "Медико-инструментальный завод им. М. Горького"</t>
  </si>
  <si>
    <t>АО "Арзамасский машиностроительный завод"</t>
  </si>
  <si>
    <t>№ 1102 от 20.06.2023</t>
  </si>
  <si>
    <t>ООО "Волгасервис"</t>
  </si>
  <si>
    <t>№ 1138 от 26.06.2023</t>
  </si>
  <si>
    <t>МКУ Судогорского района  "Управление архитектуры и строительства"</t>
  </si>
  <si>
    <t>ООО "ВолгаСтальПроект"</t>
  </si>
  <si>
    <t>ООО "Металикс"</t>
  </si>
  <si>
    <t>ИП Могилкин А.Н.</t>
  </si>
  <si>
    <t>ООО "Кнауф Гипс Дзержинск"</t>
  </si>
  <si>
    <t>ОАО "Завод им. В.А. Дегтярева"</t>
  </si>
  <si>
    <t>№ 760 от 11.04.2022</t>
  </si>
  <si>
    <t>№ 791 от 04.05.2023</t>
  </si>
  <si>
    <t>№ 1104  от 20.06.2023</t>
  </si>
  <si>
    <t>ООО "Проматик"</t>
  </si>
  <si>
    <t>ООО "Промышленный инжиниринг НН"</t>
  </si>
  <si>
    <t>ООО "Инструмент"</t>
  </si>
  <si>
    <t>№ 709 от 11.04.2023</t>
  </si>
  <si>
    <t>ООО "Вершина"</t>
  </si>
  <si>
    <t>№ 928 от 08.06.2023</t>
  </si>
  <si>
    <t>ООО "Петр Телегин"</t>
  </si>
  <si>
    <t>№ 898 от 09.06.2023</t>
  </si>
  <si>
    <t>ФГБНУ "ФИЦ ИПФ РАН"</t>
  </si>
  <si>
    <t>ООО "Газпром трансгаз Ухта" филиал Нюксенское ЛПУМГ</t>
  </si>
  <si>
    <t>ООО "КБ "Ситек"</t>
  </si>
  <si>
    <t>ООО "Сервисный центр"</t>
  </si>
  <si>
    <t>ООО "Солар Секьюрити"</t>
  </si>
  <si>
    <t>ООО "Константа-НН"</t>
  </si>
  <si>
    <t>ООО "Итеко технолоджи"</t>
  </si>
  <si>
    <t>ООО "Фрин-Софт"</t>
  </si>
  <si>
    <t>АНО "Аналитический центр города Нижнего Новгорода"</t>
  </si>
  <si>
    <t>ООО "ИТ Высота"</t>
  </si>
  <si>
    <t>ООО "Технолайн"</t>
  </si>
  <si>
    <t>ООО "Программа -Т"</t>
  </si>
  <si>
    <t>ООО "Сайт НН"</t>
  </si>
  <si>
    <t>АО "Арзамасский приборостроительный завод им. П.И. Пландина"</t>
  </si>
  <si>
    <t>№ 784 от 27.04.2023</t>
  </si>
  <si>
    <t>ООО "Газпром добыча Краснодар"</t>
  </si>
  <si>
    <t>№ 735 от 17.04.2023</t>
  </si>
  <si>
    <t>ПАО "Россети Центр и Приволжье" - "Мариэнерго"</t>
  </si>
  <si>
    <t>АО "Энергосетевая компания"</t>
  </si>
  <si>
    <t>ООО "Газпром трансгаз Ухта"</t>
  </si>
  <si>
    <t>МУП "Водоканал"</t>
  </si>
  <si>
    <t>№ 79 от 23.03.2022</t>
  </si>
  <si>
    <t>№ 477 от 01.06.2022</t>
  </si>
  <si>
    <t>НРО МООО "Российские студенческие отряды"</t>
  </si>
  <si>
    <t>01.03.02 Прикладная математика и информатика</t>
  </si>
  <si>
    <t>№ 59 от 27.10.2020</t>
  </si>
  <si>
    <t xml:space="preserve">Филиал ГПНО "Нижегородпассажиравтотранс" НПАП № 2 </t>
  </si>
  <si>
    <t>№ 77 от 01.02. 2022</t>
  </si>
  <si>
    <t>№ 7-ПП от 31.08.2021</t>
  </si>
  <si>
    <t>№ 70 от 28.01.2021</t>
  </si>
  <si>
    <t>Филиал ПАЗ "ОАК"- НАЗ "Сокол"</t>
  </si>
  <si>
    <t>№ 307 от 30.05.2022</t>
  </si>
  <si>
    <t>№ 12 от  18.11.2020</t>
  </si>
  <si>
    <t>№ 29 от 27.10.2020</t>
  </si>
  <si>
    <t xml:space="preserve">Филиал РФЯЦ-ВНИИЭФ - "НИИИС им. Ю.Е. Седакова" </t>
  </si>
  <si>
    <t>№ 654 от 10.01.2023</t>
  </si>
  <si>
    <t>№ 145-ПП от 01.10.2020</t>
  </si>
  <si>
    <t>№ 823 от 10.02.2023</t>
  </si>
  <si>
    <t xml:space="preserve">НАО "Гидромаш" им. В.И. Лузянина </t>
  </si>
  <si>
    <t>№ 148 от 02.12.2020</t>
  </si>
  <si>
    <t>№ 71 от 19.11.2020</t>
  </si>
  <si>
    <t>№ 696 от 22.03.2023</t>
  </si>
  <si>
    <t>ПАО "Арзамасское научно-производственное предприятие "ТЕМП-АВИА"</t>
  </si>
  <si>
    <t>АО "Концерн Росэнергоатом", Балаковская АЭС</t>
  </si>
  <si>
    <t>АО "Концерн Росэнергоатом", Кольская АЭС</t>
  </si>
  <si>
    <t>АО "Концерн Росэнергоатом", Курская АЭС</t>
  </si>
  <si>
    <t>НАО "Гидромаш им. В.И. Лузянина"</t>
  </si>
  <si>
    <t>№ 299 от  29.04.2022</t>
  </si>
  <si>
    <t>ООО "Фирма ЗЕТ"</t>
  </si>
  <si>
    <t>НАО "Гидромаш им В.И. Лузянина"</t>
  </si>
  <si>
    <t>ФГБОУ ВО "МАИ", Москва</t>
  </si>
  <si>
    <t>№ 1149 от 22.06.2023</t>
  </si>
  <si>
    <t>ООО "Лидер Групп"</t>
  </si>
  <si>
    <t>ПАО "Банк ВТБ"</t>
  </si>
  <si>
    <t>ООО "Лайф Стори"</t>
  </si>
  <si>
    <t>ООО "Экопромсервис"</t>
  </si>
  <si>
    <t>АО "ВНИИАЭС"</t>
  </si>
  <si>
    <t xml:space="preserve">Базы практик на 2024 г. </t>
  </si>
  <si>
    <t>М-ВТГР-ПИШ</t>
  </si>
  <si>
    <t>М-РЗ</t>
  </si>
  <si>
    <t>М-ЭМС</t>
  </si>
  <si>
    <t>М-ЯТО-ПИШ</t>
  </si>
  <si>
    <t>М-ЦТУ-ПИШ</t>
  </si>
  <si>
    <t>АО "АЭП", Санкт-Петербург</t>
  </si>
  <si>
    <t>АО "Атомтехэнерго" Смоленский ф-л</t>
  </si>
  <si>
    <t>ЭПА, ЭА</t>
  </si>
  <si>
    <t>ООО "ТД "АГАТ"</t>
  </si>
  <si>
    <t>ТК, А, ДМ</t>
  </si>
  <si>
    <t>ЭАС, ЭТК</t>
  </si>
  <si>
    <t>ТТП, БД</t>
  </si>
  <si>
    <t>С-СУ</t>
  </si>
  <si>
    <t>C-ПК</t>
  </si>
  <si>
    <t>Э4,5,6</t>
  </si>
  <si>
    <t>Э1,2,3, ЭПА, ЭТУ, ЭМС</t>
  </si>
  <si>
    <t>ССК, ИТС</t>
  </si>
  <si>
    <t>ПСМ, ТНК, ММ</t>
  </si>
  <si>
    <t>М-ЭПА, М-ЭМС</t>
  </si>
  <si>
    <t>АНО "Региональный центр поддержки и координации отечестенных цифровых технологий и разработчиков "Горький Тех"</t>
  </si>
  <si>
    <t>ИВТ, ВМ, ПО</t>
  </si>
  <si>
    <t>САИ</t>
  </si>
  <si>
    <t>ТНК, ТОМ</t>
  </si>
  <si>
    <t>КСУ</t>
  </si>
  <si>
    <t>ООО "НПП "Итэлма"</t>
  </si>
  <si>
    <t>ПО, ВМ, ИС</t>
  </si>
  <si>
    <t>ИХВВ РАН</t>
  </si>
  <si>
    <t>М-ОССК</t>
  </si>
  <si>
    <t>ТОМ</t>
  </si>
  <si>
    <t>ММ, ТНК, ТОМ</t>
  </si>
  <si>
    <t>ЭТУ, ЭПА</t>
  </si>
  <si>
    <t>CП</t>
  </si>
  <si>
    <t>М-СП</t>
  </si>
  <si>
    <t>ООО "Нижегородские автокомпоненты"</t>
  </si>
  <si>
    <t>ЭАС, АХ</t>
  </si>
  <si>
    <t>Э, ЭПА</t>
  </si>
  <si>
    <t>Э, ЭА</t>
  </si>
  <si>
    <t>ООО "Норбит"</t>
  </si>
  <si>
    <t>ИТД</t>
  </si>
  <si>
    <t>ООО ЭКЦ "Независимость"</t>
  </si>
  <si>
    <t>ТКН</t>
  </si>
  <si>
    <t>С-СИБ</t>
  </si>
  <si>
    <t>10.05.03</t>
  </si>
  <si>
    <t>ИСТ1,3</t>
  </si>
  <si>
    <t>М-МВР-ПИШ</t>
  </si>
  <si>
    <t>М-ИСТ3</t>
  </si>
  <si>
    <t>АП, ТТП</t>
  </si>
  <si>
    <t>ФБУЗ ПОМЦ ФМБА России</t>
  </si>
  <si>
    <t>М-РИСО</t>
  </si>
  <si>
    <t>42.04.01</t>
  </si>
  <si>
    <t>13.-4.02</t>
  </si>
  <si>
    <t>ИВТ5</t>
  </si>
  <si>
    <t>ЭА, Э</t>
  </si>
  <si>
    <t>ООО "Р Центр"</t>
  </si>
  <si>
    <t xml:space="preserve">АО "НПП "Салют-25" </t>
  </si>
  <si>
    <t>ТМЭН, НТ</t>
  </si>
  <si>
    <t>ООО "Сенла"</t>
  </si>
  <si>
    <t>ПАО "ТСН Электро"</t>
  </si>
  <si>
    <t>ПАО "ТНС Энерго НН"</t>
  </si>
  <si>
    <t>М-ИСТ2</t>
  </si>
  <si>
    <t>ЭПА,Э</t>
  </si>
  <si>
    <t>ИВТ4,3</t>
  </si>
  <si>
    <t>ООО "Фирма "ХОРСТ"</t>
  </si>
  <si>
    <t>НТ, ТМЭН</t>
  </si>
  <si>
    <t>19.04.01</t>
  </si>
  <si>
    <t>ООО "Сибур-Нефтехим"</t>
  </si>
  <si>
    <t>АО "СПО "Арктика"</t>
  </si>
  <si>
    <t>ЭПА, ЭМС, ЭТУ</t>
  </si>
  <si>
    <t>ФГУП "Атомфлот"</t>
  </si>
  <si>
    <t>20-ЯР</t>
  </si>
  <si>
    <t>5257172441</t>
  </si>
  <si>
    <t>780201001</t>
  </si>
  <si>
    <t>5256063986</t>
  </si>
  <si>
    <t>525701001</t>
  </si>
  <si>
    <t>5259006834</t>
  </si>
  <si>
    <t>525901001</t>
  </si>
  <si>
    <t>5260001206</t>
  </si>
  <si>
    <t>526201001</t>
  </si>
  <si>
    <t>5256083213</t>
  </si>
  <si>
    <t>525601001</t>
  </si>
  <si>
    <t>5260470977</t>
  </si>
  <si>
    <t>5263052431</t>
  </si>
  <si>
    <t>5261012088</t>
  </si>
  <si>
    <t>526101001</t>
  </si>
  <si>
    <t>7702314674</t>
  </si>
  <si>
    <t>771301001</t>
  </si>
  <si>
    <t>5262273413</t>
  </si>
  <si>
    <t>5260101352</t>
  </si>
  <si>
    <t>7724685256</t>
  </si>
  <si>
    <t>772401001</t>
  </si>
  <si>
    <t>5258136710</t>
  </si>
  <si>
    <t>525801001</t>
  </si>
  <si>
    <t>5261019855</t>
  </si>
  <si>
    <t>7707083893</t>
  </si>
  <si>
    <t>526002001</t>
  </si>
  <si>
    <t>5751061648</t>
  </si>
  <si>
    <t>575101001</t>
  </si>
  <si>
    <t>5249051203</t>
  </si>
  <si>
    <t>5261044178</t>
  </si>
  <si>
    <t>УФНС России по Нижегородской области</t>
  </si>
  <si>
    <t>7712038455</t>
  </si>
  <si>
    <t>774301001</t>
  </si>
  <si>
    <t>5256079873</t>
  </si>
  <si>
    <t>5249170994</t>
  </si>
  <si>
    <t>1654003114</t>
  </si>
  <si>
    <t>165501001</t>
  </si>
  <si>
    <t>7721632827</t>
  </si>
  <si>
    <t>772101001</t>
  </si>
  <si>
    <t>5029106714</t>
  </si>
  <si>
    <t>672402001</t>
  </si>
  <si>
    <t>2902057930</t>
  </si>
  <si>
    <t>290201001</t>
  </si>
  <si>
    <t>5192110268</t>
  </si>
  <si>
    <t>519001001</t>
  </si>
  <si>
    <t>ЭМС</t>
  </si>
  <si>
    <t>Международная конференция и выставка  "Металл. Экспо. Металлургия 2024",  Москва</t>
  </si>
  <si>
    <t>Выставка "Литмаш-2024", Москва</t>
  </si>
  <si>
    <t>Петербургская техническая ярмарка, Санкт-Петербург апрель 2024</t>
  </si>
  <si>
    <t>Белоярская АЭС, г. Заречный Свердловская обл.</t>
  </si>
  <si>
    <t>ФГБОУ ВО "КНИТУ-КАИ", Казань</t>
  </si>
  <si>
    <t>АО "НПП "Радар ммс", Санкт-Петербург</t>
  </si>
  <si>
    <t>ФГБОУ ВО МАИ, Москва</t>
  </si>
  <si>
    <t>№ 266 от 25.03.2024</t>
  </si>
  <si>
    <t>№ 87 от 12.03.2024</t>
  </si>
  <si>
    <t>Администрация города Нижнего Новгорода</t>
  </si>
  <si>
    <t>АЭП, Нижний Новгород</t>
  </si>
  <si>
    <t>АЭП, Санкт-Петербург</t>
  </si>
  <si>
    <t>АО "Атомэнергопроект", Санкт-Петербург</t>
  </si>
  <si>
    <t>ООО "ТД "Агат"</t>
  </si>
  <si>
    <t>ОАО "Автозаводская ТЭЦ"</t>
  </si>
  <si>
    <t>АО "АПЗ им П.И. Пландина"</t>
  </si>
  <si>
    <t>БАЗЫ ПРАКТИК ПО ИНСТИТУТАМ И КОЛИЧЕСТВО ПРЕДОСТАВЛЕННЫХ МЕСТ НА ПРАКТИКУ 2024 г.</t>
  </si>
  <si>
    <t>№ 607 от 30.08.2022</t>
  </si>
  <si>
    <t>АО "АЭП", Нижний Новгород</t>
  </si>
  <si>
    <t>Мехатроника и робототехника  15.03.06 (15.04.06) РТ</t>
  </si>
  <si>
    <t>АО "Концерн Росэнергоатом", Белоярская  АЭС</t>
  </si>
  <si>
    <t>ГТРК "Нижний Новгород"</t>
  </si>
  <si>
    <t>№349/406 от 19.12.2023</t>
  </si>
  <si>
    <t>АНО "Региональный центр поддержки и координации отечественных цифровых технологий и разработчиков "ГорькийТех"</t>
  </si>
  <si>
    <t>№ 218 от 25.04.2024</t>
  </si>
  <si>
    <t>НАО "Гидромаш"</t>
  </si>
  <si>
    <t>АО "Госниимаш"</t>
  </si>
  <si>
    <t>АО "ГЗАС им. А.С. Попова"</t>
  </si>
  <si>
    <t>№ 7 от 17.10.2022</t>
  </si>
  <si>
    <t>АО "ДВЗ "Звезда"</t>
  </si>
  <si>
    <t>ПАО "Завод им. Петровского"</t>
  </si>
  <si>
    <t>№ 12-ПП от 01.10.2021</t>
  </si>
  <si>
    <t>№671 от 14.03.2023</t>
  </si>
  <si>
    <t>№ 671 от 14.03.2023</t>
  </si>
  <si>
    <t>Завод "Красное Сормово"</t>
  </si>
  <si>
    <t>АО "Завод "Красный Якорь"</t>
  </si>
  <si>
    <t>№ 14 от 27.10.2020</t>
  </si>
  <si>
    <t>АО "Завод "Красный якорь"</t>
  </si>
  <si>
    <t>ПАО ПКО "Либхерр-Нижний Новгород"</t>
  </si>
  <si>
    <t>№ 79 от 12.02.2024</t>
  </si>
  <si>
    <t>АО "Концерн Росэнергоатом",  Ленинградская атомная станция</t>
  </si>
  <si>
    <t>Ф-л "Нижегородский" АО "Московское ПрОП"</t>
  </si>
  <si>
    <t>№ 80/24 от 18.04.24</t>
  </si>
  <si>
    <t>№ 79 от 2303.2022</t>
  </si>
  <si>
    <t>ООО "Нижегородские Автокомпоненты"</t>
  </si>
  <si>
    <t>ООО "Нижегороднефтегазпроект"</t>
  </si>
  <si>
    <t xml:space="preserve">Информациорнная безопасность автоматизированных систем 10.05.03 </t>
  </si>
  <si>
    <t>№ 36 от 29.20.2023</t>
  </si>
  <si>
    <t>ООО "НПП "Прима"</t>
  </si>
  <si>
    <t>№ 414 от 09.06.2022</t>
  </si>
  <si>
    <t>ООО "ПРО СТО"</t>
  </si>
  <si>
    <t xml:space="preserve"> Ядерные физика и технологии 14.03.02 (14.04.02)</t>
  </si>
  <si>
    <t>ПАО Ростелеком</t>
  </si>
  <si>
    <t>ООО "РусАвиаМетиз"</t>
  </si>
  <si>
    <t>Эксплуатация транспортно-технологических машин и комплексов 23.03.03 (23.04.03) (АиТ)</t>
  </si>
  <si>
    <t>№ 17-ПП от 29.08.2023</t>
  </si>
  <si>
    <t>№ 116 от 23.10.2020</t>
  </si>
  <si>
    <t>АО "НПП "Салют-25"</t>
  </si>
  <si>
    <t>ООО "ТСН Электро"</t>
  </si>
  <si>
    <t>АО "Теплоэнерго"</t>
  </si>
  <si>
    <t>УФНС России по НО</t>
  </si>
  <si>
    <t>№ 38 от 26.1.2020</t>
  </si>
  <si>
    <t>ООО Фирма "ХОРСТ"</t>
  </si>
  <si>
    <t>ООО "Юникор"</t>
  </si>
  <si>
    <t>ООО "Азбука-Софт"</t>
  </si>
  <si>
    <t>№ 256 от 06.05.2024</t>
  </si>
  <si>
    <t>№ 54 от 18.01.2024</t>
  </si>
  <si>
    <t>ИП Булгаков А.В.</t>
  </si>
  <si>
    <t>№ 45 от 15.01.2024</t>
  </si>
  <si>
    <t>ПАО "Лысковский электротехнический завод"</t>
  </si>
  <si>
    <t>№ 775 от 06.07.2024</t>
  </si>
  <si>
    <t>АО АСЭ</t>
  </si>
  <si>
    <t>№ 50 от 22.01.2024</t>
  </si>
  <si>
    <t>ООО "Вирахира"</t>
  </si>
  <si>
    <t>№ 100 от 25.03.2024</t>
  </si>
  <si>
    <t>ООО "Премио Центр"</t>
  </si>
  <si>
    <t>№ 97 от 25.03.2024</t>
  </si>
  <si>
    <t>НП ЗАО "РЭКО-Век"</t>
  </si>
  <si>
    <t>№ 131 от 25.03.2024</t>
  </si>
  <si>
    <t>ООО "Сетевые экспертные системы"</t>
  </si>
  <si>
    <t>№ 165 от 20.03.2024</t>
  </si>
  <si>
    <t>ООО "МКМ"</t>
  </si>
  <si>
    <t>№ 782 от 26.06.2024</t>
  </si>
  <si>
    <t>ООО "Автоконтракт"</t>
  </si>
  <si>
    <t>№ 299 от 27.05.2024</t>
  </si>
  <si>
    <t>№ 267 от 15.05.2024</t>
  </si>
  <si>
    <t>ЗАО "Норси-Транс"</t>
  </si>
  <si>
    <t>№ 385 от 28.05.2024</t>
  </si>
  <si>
    <t>ООО ИТ Высота</t>
  </si>
  <si>
    <t>№ 305 от 28.05.2024</t>
  </si>
  <si>
    <t>ООО "ЦИТРБ"</t>
  </si>
  <si>
    <t>№ 290 от 08.05.2024</t>
  </si>
  <si>
    <t>ООО "Форсайт"</t>
  </si>
  <si>
    <t>№ 360 от 05.06.2024</t>
  </si>
  <si>
    <t>МАОУ Муравьихинская СШ</t>
  </si>
  <si>
    <t>№ 328 от 03.06.2024</t>
  </si>
  <si>
    <t>МАОУ Нижегородская школа</t>
  </si>
  <si>
    <t>№ 327 от 06.06.2024</t>
  </si>
  <si>
    <t>Лонг-Юганское ЛПУМГ ООО "Газпром трансгаз Югорск"</t>
  </si>
  <si>
    <t>№ 115 от 20.03.2024</t>
  </si>
  <si>
    <t>№ 258 от 13.05.2024</t>
  </si>
  <si>
    <t>ООО "Брэнд энд диджитал про"</t>
  </si>
  <si>
    <t>№ 405 от 10.06.2024</t>
  </si>
  <si>
    <t>ООО "Кодерлайн-проекты"</t>
  </si>
  <si>
    <t>№ 314 от 29.05.2024</t>
  </si>
  <si>
    <t>ООО "Лаборатория Б12"</t>
  </si>
  <si>
    <t>№ 311 от 29.05.2024</t>
  </si>
  <si>
    <t>№ 289 от 21.05.2024</t>
  </si>
  <si>
    <t>№ 180 от 15.04.2024</t>
  </si>
  <si>
    <t>ООО "Открытые лаборатории"</t>
  </si>
  <si>
    <t>№ 292 от 21.05.2024</t>
  </si>
  <si>
    <t>АО "Волга"</t>
  </si>
  <si>
    <t>№ 304 от 16.05.2024</t>
  </si>
  <si>
    <t>АО "Бэлл Интегратор"</t>
  </si>
  <si>
    <t>№ 309 от 29.05.2024</t>
  </si>
  <si>
    <t>ООО "Си эс Технологии"</t>
  </si>
  <si>
    <t>№ 366 от 06.06.2024</t>
  </si>
  <si>
    <t>№ 404 от 21.05.2024</t>
  </si>
  <si>
    <t>ООО "Промавтоматика Софт"</t>
  </si>
  <si>
    <t>№ 109 от 25.03.2024</t>
  </si>
  <si>
    <t>№ 475 от 20.06.2024</t>
  </si>
  <si>
    <t>Министерство цифрового развития и связи НО</t>
  </si>
  <si>
    <t>№ 271 от 06.05.2024</t>
  </si>
  <si>
    <t>АО "ГНИВЦ" в ПФО</t>
  </si>
  <si>
    <t>№ 244 от 17.04.2024</t>
  </si>
  <si>
    <t>№ 234 от 17.04.2024</t>
  </si>
  <si>
    <t>ООО "Оценочная компания "ВЕТА АЙТИ"</t>
  </si>
  <si>
    <t>№ 151 от 25.03.2024</t>
  </si>
  <si>
    <t>ООО "Комплексные решения и инновационные технологии"</t>
  </si>
  <si>
    <t>№ 138 от 20.03.2024</t>
  </si>
  <si>
    <t>ООО "Меритерра"</t>
  </si>
  <si>
    <t>№ 307 от 28.05.2024</t>
  </si>
  <si>
    <t>ООО "Дилекс"</t>
  </si>
  <si>
    <t>№ 308 от 29.05.2024</t>
  </si>
  <si>
    <t>ООО "Эдвансед трансформейшн Консалтинг"</t>
  </si>
  <si>
    <t>№ 296 от 24.04.2024</t>
  </si>
  <si>
    <t>№ 261 от 14.05.2024</t>
  </si>
  <si>
    <t>ООО "Земля-НН"</t>
  </si>
  <si>
    <t>№ 174 от 19.04.2024</t>
  </si>
  <si>
    <t>ООО "Глобал-НН"</t>
  </si>
  <si>
    <t>№ 269 от 15.05.2024</t>
  </si>
  <si>
    <t>№ 268 от 13.05.2024</t>
  </si>
  <si>
    <t>ООО "Газпромтранс"</t>
  </si>
  <si>
    <t>№ 257 от 06.05.2024</t>
  </si>
  <si>
    <t>Приокское ЛПУМГ - ф-л ООО "Газпром трансгаз НН"</t>
  </si>
  <si>
    <t>№ 247 от 06.05.2024</t>
  </si>
  <si>
    <t>ООО "РС-плюс"</t>
  </si>
  <si>
    <t>№ 277 от 17.05.2024</t>
  </si>
  <si>
    <t>ООО "Терминал"</t>
  </si>
  <si>
    <t>№ 288 от 21.05.2024</t>
  </si>
  <si>
    <t>№ 262 от 14.05.2024</t>
  </si>
  <si>
    <t>ГБПОУ "СИХТ"</t>
  </si>
  <si>
    <t>КОГБУЗ МИАЦ ЦОЗ</t>
  </si>
  <si>
    <t>№259 от 13.05.2024</t>
  </si>
  <si>
    <t>№ 251 от 07.05.2024</t>
  </si>
  <si>
    <t>АО "НПП "Звукотехника"</t>
  </si>
  <si>
    <t>№ 242 от 03.05.2024</t>
  </si>
  <si>
    <t>ООО "КНС Групп"</t>
  </si>
  <si>
    <t>№ 354 от 28.05.2024</t>
  </si>
  <si>
    <t>"МПГ Айти Солюшнз"</t>
  </si>
  <si>
    <t>№ 339 от 04.06.2024</t>
  </si>
  <si>
    <t>ООО "Бинго Софт"</t>
  </si>
  <si>
    <t>№ 329 от 03.06.2024</t>
  </si>
  <si>
    <t>ООО "ВК"</t>
  </si>
  <si>
    <t>ООО "РВД-Сервис""</t>
  </si>
  <si>
    <t>№ 429 от 14.06.2024</t>
  </si>
  <si>
    <t>АНО "Аналитический центр"</t>
  </si>
  <si>
    <t>№ 423 от 18.06.2024</t>
  </si>
  <si>
    <t>ООО "Темп"</t>
  </si>
  <si>
    <t>№ 427 от 17.06.2024</t>
  </si>
  <si>
    <t>ООО "Позитив лоджик"</t>
  </si>
  <si>
    <t>№ 419 от 18.06.2024</t>
  </si>
  <si>
    <t>ООО "СиСофт НН</t>
  </si>
  <si>
    <t>№ 418 от 18.06.2024</t>
  </si>
  <si>
    <t>ООО "Кьюлиджент.Ру"</t>
  </si>
  <si>
    <t>№ 417 от 18.06.2024</t>
  </si>
  <si>
    <t>ООО "Программа-Т"</t>
  </si>
  <si>
    <t>№ 416 от 18.06.2024</t>
  </si>
  <si>
    <t>№ 382 от 07.05.2024</t>
  </si>
  <si>
    <t>ООО "ОтельСаунСервис"</t>
  </si>
  <si>
    <t>№ 325 от 31.05.2024</t>
  </si>
  <si>
    <t>№402 от 14.06.2024</t>
  </si>
  <si>
    <t>№ 86 от 01.03.2024</t>
  </si>
  <si>
    <t>№ 177 от 22.04.2024</t>
  </si>
  <si>
    <t>ООО "Т8 НТК"</t>
  </si>
  <si>
    <t>№ 219 от 22.04.2024</t>
  </si>
  <si>
    <t>АО "ВНИИ "Сигнал"</t>
  </si>
  <si>
    <t>№ 78 от 26.01.2024</t>
  </si>
  <si>
    <t>ООО "Лад. Технологии"</t>
  </si>
  <si>
    <t>№ 96 от 25.03.2024</t>
  </si>
  <si>
    <t>№ 84 от 28.02.2024</t>
  </si>
  <si>
    <t>Управление технологического транспорта и специальной техники - ф-л ООО "Газпром трансгаз НН"</t>
  </si>
  <si>
    <t>№ 164 от 17.04.2023</t>
  </si>
  <si>
    <t>НИВЦ ОАО "РЖД"</t>
  </si>
  <si>
    <t>№ 154 от 12.04.2024</t>
  </si>
  <si>
    <t>ООО НТЦ "Азимут"</t>
  </si>
  <si>
    <t>№ 276 от 20.03.2024</t>
  </si>
  <si>
    <t>ООО ТОПСРМ"</t>
  </si>
  <si>
    <t>№ 390 от 03.04.2024</t>
  </si>
  <si>
    <t>№168 от 18.04.2024</t>
  </si>
  <si>
    <t>АО "Транснефть-Метрология"</t>
  </si>
  <si>
    <t>№ 332 от 03.06.2024</t>
  </si>
  <si>
    <t>ООО "Цифрекс"</t>
  </si>
  <si>
    <t>№272 от 24.04.2024</t>
  </si>
  <si>
    <t>ООО "Волжская промышленная компания"</t>
  </si>
  <si>
    <t>№ 250 от 06.05.2024</t>
  </si>
  <si>
    <t>№ 249 от 06.05.2024</t>
  </si>
  <si>
    <t>ООО "Технолоджик"</t>
  </si>
  <si>
    <t>№ 310 от 29.05.2024</t>
  </si>
  <si>
    <t>"Нижегороджилдорпроект" - ф-л АО "Росжелдорпроекта"</t>
  </si>
  <si>
    <t>№ 187 от 23.04.2024</t>
  </si>
  <si>
    <t>ФГБАОУ ВО "НИУ "Высшая школа экономики"</t>
  </si>
  <si>
    <t>№ 362 от 05.06.2024</t>
  </si>
  <si>
    <t>№ 395 от 11.06.2024</t>
  </si>
  <si>
    <t>АО "Гостиничный комплекс "Ока"</t>
  </si>
  <si>
    <t>№ 391 от 10.06.2024</t>
  </si>
  <si>
    <t>ООО "Ай-Ти-Решение"</t>
  </si>
  <si>
    <t>№ 383 от 07.06.2024</t>
  </si>
  <si>
    <t>№ 316 от 30.05.2024</t>
  </si>
  <si>
    <t>№ 40 от 27.10.2020</t>
  </si>
  <si>
    <t>№15 от 12.10.2020</t>
  </si>
  <si>
    <t>№ 1128 от 01.09.2023</t>
  </si>
  <si>
    <t>№ 261 от 23.04.2021</t>
  </si>
  <si>
    <t>№ 66 от 31.01.2024</t>
  </si>
  <si>
    <t>№ 2 от 27.10.2020</t>
  </si>
  <si>
    <t>№  125 от 15.06.2021</t>
  </si>
  <si>
    <t>№1128 от 01.09.2023</t>
  </si>
  <si>
    <t>№ 15 от 27.09.2023</t>
  </si>
  <si>
    <t>№ 275 от 16.05.2024</t>
  </si>
  <si>
    <t>ПАО " Россети Центр и Приволжье" - "Нижновэнерго"</t>
  </si>
  <si>
    <t>№ 1088 от 29.06.2023</t>
  </si>
  <si>
    <t>№ 57 от 29.12.2024</t>
  </si>
  <si>
    <t>№ 65 от 25.12.2023</t>
  </si>
  <si>
    <t>№ 367 от 06.06.2024</t>
  </si>
  <si>
    <t>№ 949 от 16.06.2023</t>
  </si>
  <si>
    <t>№ 48 от 22.01.2024</t>
  </si>
  <si>
    <t>ООО "Интек"</t>
  </si>
  <si>
    <t>№ 173 от 19.04.2024</t>
  </si>
  <si>
    <t>ИП Лепихов И.И.</t>
  </si>
  <si>
    <t>№ 217 от 25.04.2024</t>
  </si>
  <si>
    <t>№ 199 от 25.04.2024</t>
  </si>
  <si>
    <t>№ 281 от 07.05.2024</t>
  </si>
  <si>
    <t>ООО "ЭТК "АЛМИ"</t>
  </si>
  <si>
    <t>№ 285 от 21.05.2024</t>
  </si>
  <si>
    <t>ООО "Технокомплект"</t>
  </si>
  <si>
    <t>№ 195 от 19.05.2024</t>
  </si>
  <si>
    <t>№ 204 от 15.04.2024</t>
  </si>
  <si>
    <t>№ 203 от 15.04.2024</t>
  </si>
  <si>
    <t>№ 202 от 15.04.2024</t>
  </si>
  <si>
    <t>№ 201 от 15.04.2024</t>
  </si>
  <si>
    <t>№ 200 от 15.04.2024</t>
  </si>
  <si>
    <t>ООО "Атом-Строй"</t>
  </si>
  <si>
    <t>№ 286 от 15.05.2024</t>
  </si>
  <si>
    <t>№ 278 от 25.03.2024</t>
  </si>
  <si>
    <t>№ 149 от 26.03.2024</t>
  </si>
  <si>
    <t>№ 123 от 25.03.2024</t>
  </si>
  <si>
    <t>№ 260 от 15.04.2024</t>
  </si>
  <si>
    <t>АО "Воткинский завод"</t>
  </si>
  <si>
    <t>№ 248 от 17.04.2024</t>
  </si>
  <si>
    <t>АО "Домоуправляющая компания Приокского района"</t>
  </si>
  <si>
    <t>№ 133 от 02.04.2024</t>
  </si>
  <si>
    <t>ООО "Ин Пром Тех"</t>
  </si>
  <si>
    <t>№ 148 от 11.04.2024</t>
  </si>
  <si>
    <t>№ 134 от 10.04.2024</t>
  </si>
  <si>
    <t>АО "Нижфарм"</t>
  </si>
  <si>
    <t>№ 129 от 03.04.2024</t>
  </si>
  <si>
    <t>ПАО "Россети Северо-Запад"</t>
  </si>
  <si>
    <t>ООО "Максимум-НН"</t>
  </si>
  <si>
    <t>№ 117 от 03.04.2024</t>
  </si>
  <si>
    <t>ООО "ОМИД"</t>
  </si>
  <si>
    <t>№ 376 от 07.06.2024</t>
  </si>
  <si>
    <t>ПАО "Россети Центр и Приволжье" "Кировэнерго"</t>
  </si>
  <si>
    <t>№ 132 от 25.03.2024</t>
  </si>
  <si>
    <t>АО "Денисовский завод"</t>
  </si>
  <si>
    <t>№ 334 от 14.05.2024</t>
  </si>
  <si>
    <t>ООО "ПКОР "Энерговек"</t>
  </si>
  <si>
    <t>№ 284 от 21.05.2024</t>
  </si>
  <si>
    <t>ООО "Электростроймонтаж"</t>
  </si>
  <si>
    <t>№ 283 от 08.05.2024</t>
  </si>
  <si>
    <t>ООО "Фростэко"</t>
  </si>
  <si>
    <t>№ 287 от 21.05.2024</t>
  </si>
  <si>
    <t>ООО "АВС-строй"</t>
  </si>
  <si>
    <t>№ 196 от 25.04.2024</t>
  </si>
  <si>
    <t>ООО "Стромизмеритель"</t>
  </si>
  <si>
    <t>№ 194 от 16.04.2024</t>
  </si>
  <si>
    <t>МП Инженерные сети"</t>
  </si>
  <si>
    <t>№ 335 от 03.06.2024</t>
  </si>
  <si>
    <t>№ 279 от 25.03.2024</t>
  </si>
  <si>
    <t>ООО "Мосэлектрощит"</t>
  </si>
  <si>
    <t>№ 280 от 09.04.2023</t>
  </si>
  <si>
    <t>ООО "Энергосбыт Волга"</t>
  </si>
  <si>
    <t>№ 243 от 03.05.2024</t>
  </si>
  <si>
    <t>ООО "Сфера"</t>
  </si>
  <si>
    <t>№ 205 от 08.04.2024</t>
  </si>
  <si>
    <t>ООО "Эксперт Монтаж"</t>
  </si>
  <si>
    <t>№ 197 от 12.04.2024</t>
  </si>
  <si>
    <t>№ 198 от 11.04.2024</t>
  </si>
  <si>
    <t>ООО "Мастер Свет"</t>
  </si>
  <si>
    <t>№ 90 от 14.03.2024</t>
  </si>
  <si>
    <t>№ 361 от 05.06.2024</t>
  </si>
  <si>
    <t>ООО "Ньютэк инжиниринг"</t>
  </si>
  <si>
    <t>№ 392 от 21.05.2024</t>
  </si>
  <si>
    <t>ИПФ РАН</t>
  </si>
  <si>
    <t>№ 274 от 25.03.2024</t>
  </si>
  <si>
    <t>ИП Беляев С.В.</t>
  </si>
  <si>
    <t>№ 490 от 20.06.2024</t>
  </si>
  <si>
    <t>ИП Большаков А.Г.</t>
  </si>
  <si>
    <t>№ 265 от 10.05.2024</t>
  </si>
  <si>
    <t>ООО "АТЦ Река"</t>
  </si>
  <si>
    <t>№ 150 от 15.04.2024</t>
  </si>
  <si>
    <t>№ 639 от 20.01.2023</t>
  </si>
  <si>
    <t>№ 254 от 08.05.2024</t>
  </si>
  <si>
    <t>№ 118 от 25.03.2024</t>
  </si>
  <si>
    <t>№ 5-ПП от 01.10.2020</t>
  </si>
  <si>
    <t>Филиал АО "РСК "МиГ"- НАЗ "Сокол"</t>
  </si>
  <si>
    <t>№ 1154 от 01.09.2023</t>
  </si>
  <si>
    <t>№ 94 от 27.09.2021</t>
  </si>
  <si>
    <t>№ 75 от 10.01.2024</t>
  </si>
  <si>
    <t>№ 317 от 18.03.2024</t>
  </si>
  <si>
    <t>ОАО "Керамин"</t>
  </si>
  <si>
    <t>№ 139 от 28.03.2024</t>
  </si>
  <si>
    <t>ООО "НПЛ "Фотон"</t>
  </si>
  <si>
    <t>№ 143 от 16.04.2024</t>
  </si>
  <si>
    <t>ИП Шибаланская А.А.</t>
  </si>
  <si>
    <t xml:space="preserve"> № 776 от 30.06.2024</t>
  </si>
  <si>
    <t>ООО "Ковровский хлебокомбинат"</t>
  </si>
  <si>
    <t>№ 337 от 03.06.2024</t>
  </si>
  <si>
    <t>АО "Нижегородский молочный завод № 1"</t>
  </si>
  <si>
    <t>№ 810 от 24.04.2024</t>
  </si>
  <si>
    <t>ООО "Восход"</t>
  </si>
  <si>
    <t>№ 106 от 25.03.2024</t>
  </si>
  <si>
    <t>ФГАОУ "ННГУ им. Лобачевского "</t>
  </si>
  <si>
    <t>№ 102 от 25.03.2024</t>
  </si>
  <si>
    <t>АО "ОХК "УРАЛХИМ"</t>
  </si>
  <si>
    <t>№ 89 от 21.02.2024</t>
  </si>
  <si>
    <t>ООО "Возвуден"</t>
  </si>
  <si>
    <t>№ 152 от 25.03.2024</t>
  </si>
  <si>
    <t>ООО "АВТОЛ"</t>
  </si>
  <si>
    <t>№ 646 от 20.06.2024</t>
  </si>
  <si>
    <t>Семеновское ЛПУМГ - ф-л ООО "Газпром трансгаз Нижний Новгород"</t>
  </si>
  <si>
    <t>№ 403 от 14.06.2024</t>
  </si>
  <si>
    <t>АО "НИИграфит"</t>
  </si>
  <si>
    <t>№ 63 от 10.01.2024</t>
  </si>
  <si>
    <t>Ф-л АО "НПО "Микроген" Ниж. пред-тие по производству бак. Препаратов</t>
  </si>
  <si>
    <t>№ 58 от 26.01.2024</t>
  </si>
  <si>
    <t>МБУЗ "Молочная кухня"</t>
  </si>
  <si>
    <t>№ 39 от 27.11.2023</t>
  </si>
  <si>
    <t>№ 652 от 19.06.2024</t>
  </si>
  <si>
    <t>ООО НПП "Юнион"</t>
  </si>
  <si>
    <t>№ 44 от 13.01.2024</t>
  </si>
  <si>
    <t>ООО "НПП "СовТехЛит"</t>
  </si>
  <si>
    <t>№ 81 от 31.08.2022</t>
  </si>
  <si>
    <t>ООО "ОМГ Рыбинск"</t>
  </si>
  <si>
    <t>№ 1141 от 31.08.2023</t>
  </si>
  <si>
    <t>№ 1135 от 31.08.2023</t>
  </si>
  <si>
    <t>№ 1111 от 30.08.2022</t>
  </si>
  <si>
    <t>№ 1134 от 31.08.2022</t>
  </si>
  <si>
    <t>АО "Атомстройэкспорт"</t>
  </si>
  <si>
    <t>№ 69 от 22.01.2024</t>
  </si>
  <si>
    <t>Центральный банк РФ (Банк России)</t>
  </si>
  <si>
    <t>№ 484 от 21.06.2024</t>
  </si>
  <si>
    <t>№ 778 от 19.06.2024</t>
  </si>
  <si>
    <t>АО "Московское протезно-ортопедическое предприятие"</t>
  </si>
  <si>
    <t>№ 319 от 18.04.2024</t>
  </si>
  <si>
    <t>ООО "НПП "Юнион"</t>
  </si>
  <si>
    <t>№ 145 от 17.11.2023</t>
  </si>
  <si>
    <t>ООО "Ридан Трейд"</t>
  </si>
  <si>
    <t>№ 176 от 17.04.2024</t>
  </si>
  <si>
    <t>АО "Транс-Сигнал"</t>
  </si>
  <si>
    <t>№ 122 от 25.03.2024</t>
  </si>
  <si>
    <t>№ 80 от 09.02.2024</t>
  </si>
  <si>
    <t>№ 34 от 13.12.2023</t>
  </si>
  <si>
    <t>ООО "Делко"</t>
  </si>
  <si>
    <t>№ 784 от 03.04.2024</t>
  </si>
  <si>
    <t>ООО "Корпорация спецтехнологического оборудования "Витри"</t>
  </si>
  <si>
    <t>№ 645 от 20.06.2024</t>
  </si>
  <si>
    <t>АО "НГА"</t>
  </si>
  <si>
    <t>№ 691 от 05.06.2024</t>
  </si>
  <si>
    <t>Сеченовское ЛПУМГ - ф-л ООО "Газпром трансгаз Нижний Новгород"</t>
  </si>
  <si>
    <t>№ 726 от 16.07.2024</t>
  </si>
  <si>
    <t>ООО "Техника"</t>
  </si>
  <si>
    <t>№ 507 от 24.06.2024</t>
  </si>
  <si>
    <t>ПАО "СЗ "Вымпел"</t>
  </si>
  <si>
    <t>№ 639 от 17.06.2024</t>
  </si>
  <si>
    <t>ООО "Завод транспортных машин"</t>
  </si>
  <si>
    <t>№ 497 от 20.06.24</t>
  </si>
  <si>
    <t>ООО "НиАС"</t>
  </si>
  <si>
    <t>№ 336 от 03.06.2024</t>
  </si>
  <si>
    <t>ООО "ТСЦ Авторегион"</t>
  </si>
  <si>
    <t>ООО "Ковров Автосервис"</t>
  </si>
  <si>
    <t>№ 237 от 02.05.2024</t>
  </si>
  <si>
    <t>ООО "Литмаш-М"</t>
  </si>
  <si>
    <t>№ 181 от 19.04.2024</t>
  </si>
  <si>
    <t>Межрегиональная общественная детскаяи молодежная организация Союз скаутов</t>
  </si>
  <si>
    <t>№ 167 от 18.04.2024</t>
  </si>
  <si>
    <t>№ 166 от 10.04.2024</t>
  </si>
  <si>
    <t>ООО "Сокольское Беловодье"</t>
  </si>
  <si>
    <t>№ 331 от 10.09.2024</t>
  </si>
  <si>
    <t>№126 от 03.04.2024</t>
  </si>
  <si>
    <t>ООО "Агро-Строительные Технологии"</t>
  </si>
  <si>
    <t>№ 116 от 03.04.2024</t>
  </si>
  <si>
    <t>АО ЦНИИ "Буревестник"</t>
  </si>
  <si>
    <t>№ 104 от 27.03.2024</t>
  </si>
  <si>
    <t>ООО "Прогресс"</t>
  </si>
  <si>
    <t>№ 157 от 04.04.2024</t>
  </si>
  <si>
    <t>АО "Ковдорский горно-обогатительный комбинат"</t>
  </si>
  <si>
    <t>№ 410 от 22.05.2024</t>
  </si>
  <si>
    <t>АО "Русская механика"</t>
  </si>
  <si>
    <t>№ 318 от 30.05.2024</t>
  </si>
  <si>
    <t>АО "Нижегородские грузовые автомобили"</t>
  </si>
  <si>
    <t>№ 238 от 02.05.2024</t>
  </si>
  <si>
    <t>№ 99 от 25.03.2024</t>
  </si>
  <si>
    <t>ООО "Контролируемые среды"</t>
  </si>
  <si>
    <t>№ 124 от 27.03.24</t>
  </si>
  <si>
    <t>ООО "Нитэк"</t>
  </si>
  <si>
    <t>№ 105 от 27.03.2024</t>
  </si>
  <si>
    <t>ООО "ОЛЮР"</t>
  </si>
  <si>
    <t>№ 506 от 19.06.</t>
  </si>
  <si>
    <t>УТТиСТ - филиал ООО "Газпром трансгаз Нижний Новгород"</t>
  </si>
  <si>
    <t>№ 496 от 19.06.2024</t>
  </si>
  <si>
    <t>ООО "МС-Групп"</t>
  </si>
  <si>
    <t>№ 169 от 18.04.2024</t>
  </si>
  <si>
    <t>АНО "ИНСАТ"</t>
  </si>
  <si>
    <t>№ 113 от 25.03.2024</t>
  </si>
  <si>
    <t>ООО "ГЦКБ Речфлота"</t>
  </si>
  <si>
    <t>№ 128 от 25.03.2024</t>
  </si>
  <si>
    <t>№ 111 от 18.03.2024</t>
  </si>
  <si>
    <t>АО "Борский стекольный завод"</t>
  </si>
  <si>
    <t>№ 406 от 17.06.2024</t>
  </si>
  <si>
    <t>№ 396 от 13.06.2024</t>
  </si>
  <si>
    <t>ООО "Гольфстрим НН"</t>
  </si>
  <si>
    <t>№ 98 от 22.03.2024</t>
  </si>
  <si>
    <t>ООО "Биоинвест"</t>
  </si>
  <si>
    <t>№ 303 от 17.05.2024</t>
  </si>
  <si>
    <t>ООО "Профторг"</t>
  </si>
  <si>
    <t>№ 185 от 18.04.2024</t>
  </si>
  <si>
    <t>ООО "КМ Технологии"</t>
  </si>
  <si>
    <t>№ 73 от 26.01.2024</t>
  </si>
  <si>
    <t>ООО "Система ПВО"</t>
  </si>
  <si>
    <t>№ 170 от 18.04.2024</t>
  </si>
  <si>
    <t>№ 52 от 20.01.2024</t>
  </si>
  <si>
    <t>№ 53 от 17.01.2024</t>
  </si>
  <si>
    <t>АО НПП "Салют"</t>
  </si>
  <si>
    <t>№ 49 от 09.01.2024</t>
  </si>
  <si>
    <t>ООО "Газпром трансгаз Сургут"</t>
  </si>
  <si>
    <t>№ 112 от 04.03.2024</t>
  </si>
  <si>
    <t>№ 786 от 19.06.2024</t>
  </si>
  <si>
    <t>АО "РН-Няганьнефтегаз"</t>
  </si>
  <si>
    <t>№ 82 от 20.02.2024</t>
  </si>
  <si>
    <t>№5 от 27.10.2020</t>
  </si>
  <si>
    <t>№ 16 от 16.10.2023</t>
  </si>
  <si>
    <t>ООО "Хромос Инжиниринг"</t>
  </si>
  <si>
    <t>ООО "Смартэко-НН"</t>
  </si>
  <si>
    <t>№ 1126 от 31.08.2023</t>
  </si>
  <si>
    <t>ООО "ФоксТанкмоторс"</t>
  </si>
  <si>
    <t>№1130 от 31.08.2023</t>
  </si>
  <si>
    <t>№ 10 от 01.09.2023</t>
  </si>
  <si>
    <t>№ 1189 от 30.08.2023</t>
  </si>
  <si>
    <t>№ 780 от 30.08.2024</t>
  </si>
  <si>
    <t>№ 777 от 04.09.2024</t>
  </si>
  <si>
    <t>ООО "Резалт"</t>
  </si>
  <si>
    <t>№ 774 от 21.08.2024</t>
  </si>
  <si>
    <t>ООО "НГС-Эксперт"</t>
  </si>
  <si>
    <t>№ 739 от 24.05.2024</t>
  </si>
  <si>
    <t>№ 428 от 19.06.2024</t>
  </si>
  <si>
    <t>АО "Вятавтодор"</t>
  </si>
  <si>
    <t>№ 372 от 06.06.2024</t>
  </si>
  <si>
    <t>ИП Малаховский В.С.</t>
  </si>
  <si>
    <t>№ 301 от 27.05.2024</t>
  </si>
  <si>
    <t>№ 330 от 03.06.2024</t>
  </si>
  <si>
    <t>№ 494 от 19.06.2024</t>
  </si>
  <si>
    <t>ЗАО "Концерн "Термаль"</t>
  </si>
  <si>
    <t>№ 474  от 20.06.2024</t>
  </si>
  <si>
    <t>ООО "Центр протезирования и ортопедии"</t>
  </si>
  <si>
    <t>№ 485 от 20.06.2024</t>
  </si>
  <si>
    <t xml:space="preserve">№ 819 от 24.06.2024 </t>
  </si>
  <si>
    <t>ООО "Промысел"</t>
  </si>
  <si>
    <t>№ 565 от 20.06.2024</t>
  </si>
  <si>
    <t>ООО "СтройМонтажБезопасность"</t>
  </si>
  <si>
    <t>№ 480 от 20.06.2024</t>
  </si>
  <si>
    <t>ООО "Фабрика бетона"</t>
  </si>
  <si>
    <t>№ 443 от 23.05.2024</t>
  </si>
  <si>
    <t>№ 300 от 27.05.2024</t>
  </si>
  <si>
    <t>АО КБ по проектированию судов "Вымпел"</t>
  </si>
  <si>
    <t>№ 312 от 23.05.2024</t>
  </si>
  <si>
    <t>№ 690 от 20.06.2024</t>
  </si>
  <si>
    <t>ООО "Центр Т"</t>
  </si>
  <si>
    <t>№ 649 от 27.06.2024</t>
  </si>
  <si>
    <t>ООО "ЛиАЗ"</t>
  </si>
  <si>
    <t>№ 566 от 20.06.2024</t>
  </si>
  <si>
    <t>ООО "ПАЗ"</t>
  </si>
  <si>
    <t>№ 647 от 27.06.2024</t>
  </si>
  <si>
    <t>ПАО "Вымпел-Коммуникации"</t>
  </si>
  <si>
    <t>№ 727 от 20.06.2024</t>
  </si>
  <si>
    <t>ООО "Волговятсквторцветмет"</t>
  </si>
  <si>
    <t>№ 498 от 20.06.2024</t>
  </si>
  <si>
    <t>ООО "Элегра-Стоматология"</t>
  </si>
  <si>
    <t>№ 499 от 20.06.2024</t>
  </si>
  <si>
    <t>ООО "Волгастальпроект"</t>
  </si>
  <si>
    <t>№ 140 от 20.03.2024</t>
  </si>
  <si>
    <t>ООО "ТПК Фолипласт"</t>
  </si>
  <si>
    <t>№ 144 от 25.03.2024</t>
  </si>
  <si>
    <t>№ 503 от 20.06.2024</t>
  </si>
  <si>
    <t>№ 399 от 14.06.2024</t>
  </si>
  <si>
    <t>ООО Производственная фирма "Цех токарной обработки"</t>
  </si>
  <si>
    <t>№ 409 от 14.06.2024</t>
  </si>
  <si>
    <t>ООО ПК "Велан-Рус"</t>
  </si>
  <si>
    <t>№ 568 от 24.06.2024</t>
  </si>
  <si>
    <t>ООО "Формотроник"</t>
  </si>
  <si>
    <t>№ 340 от 04.06.2024</t>
  </si>
  <si>
    <t>ООО "Даниели Волга"</t>
  </si>
  <si>
    <t>№ 206 от 01.04.2024</t>
  </si>
  <si>
    <t>ООО "Дон-Металл"</t>
  </si>
  <si>
    <t>№ 779 от 03.07.2024</t>
  </si>
  <si>
    <t>АО Дом быта "Авангард"</t>
  </si>
  <si>
    <t>№ 820 от 17.07.2024</t>
  </si>
  <si>
    <t>АО "НПО "ПРЗ"</t>
  </si>
  <si>
    <t>№ 341 от 04.06.2024</t>
  </si>
  <si>
    <t>№ 342 от 04.06.2024</t>
  </si>
  <si>
    <t>№ 295 от 13.05.2024</t>
  </si>
  <si>
    <t>№ 643 от 20.06.2024</t>
  </si>
  <si>
    <t>ООО "Эквинт"</t>
  </si>
  <si>
    <t>№ 384 от 10.06.2024</t>
  </si>
  <si>
    <t>ООО "Аскона-Век"</t>
  </si>
  <si>
    <t>№ 495 от 06.06.2024</t>
  </si>
  <si>
    <t>№ 570 от 20.06.2024</t>
  </si>
  <si>
    <t>ООО "Литейный завод "РосАЛит"</t>
  </si>
  <si>
    <t>№ 688 от 20.06.2024</t>
  </si>
  <si>
    <t>№ 119 от 03.04.2024</t>
  </si>
  <si>
    <t>ООО "Технологии чистоты"</t>
  </si>
  <si>
    <t>№ 159 от 25.03.2024</t>
  </si>
  <si>
    <t>ООО "Арефино Инструмент"</t>
  </si>
  <si>
    <t>№ 807 от 01.07.2024</t>
  </si>
  <si>
    <t>АО ПМЗ "Восход"</t>
  </si>
  <si>
    <t>№ 808 от 01.07.2024</t>
  </si>
  <si>
    <t>ОАО "Вэлконт"</t>
  </si>
  <si>
    <t>№ 792 от 11.06.2024</t>
  </si>
  <si>
    <t>ООО "Точмаш-Авто"</t>
  </si>
  <si>
    <t>№ 793 от 11.06.2024</t>
  </si>
  <si>
    <t>№ 794 от 02.07.2024</t>
  </si>
  <si>
    <t>№ 747 от 01.07.2024</t>
  </si>
  <si>
    <t>ОАО "Владимирский завод "Электроприбор"</t>
  </si>
  <si>
    <t>№ 650 от 21.06.2024</t>
  </si>
  <si>
    <t>ООО "Либхерр-Нижний Новгород"</t>
  </si>
  <si>
    <t>№ 651 от 24.06.2024</t>
  </si>
  <si>
    <t>№ 476 от 20.06.2024</t>
  </si>
  <si>
    <t>ООО "Цех 52"</t>
  </si>
  <si>
    <t>№ 373 от 24.05.2024</t>
  </si>
  <si>
    <t>№ 347 от 04.06.2024</t>
  </si>
  <si>
    <t>ООО "Кольдера"</t>
  </si>
  <si>
    <t>№ 398 от 13.06.2024</t>
  </si>
  <si>
    <t>№ 255 от 06.05.2024</t>
  </si>
  <si>
    <t>АО "ПМЗ "Восход"</t>
  </si>
  <si>
    <t>№ 241 от 08.05.2024</t>
  </si>
  <si>
    <t>№ 240 от 03.05.2024</t>
  </si>
  <si>
    <t>ООО "Молочный завод "Приволжский"</t>
  </si>
  <si>
    <t>№ 508 от 24.06.2024</t>
  </si>
  <si>
    <t>ООО "Современные трубопроводные системы"</t>
  </si>
  <si>
    <t>№ 333 от 03.06.2024</t>
  </si>
  <si>
    <t>№ 245 от 06.05.2024</t>
  </si>
  <si>
    <t>ООО "ЛенОК"</t>
  </si>
  <si>
    <t>ИП Прошина НН</t>
  </si>
  <si>
    <t>№ 235 от 25.04.2024</t>
  </si>
  <si>
    <t>№ 737 от 24.06.2024</t>
  </si>
  <si>
    <t>№ 489 от 25.04.2024</t>
  </si>
  <si>
    <t>ООО ПКФ "Метэл-Энерго"</t>
  </si>
  <si>
    <t>№ 232 от 25.03.2024</t>
  </si>
  <si>
    <t>ООО "Филофей"</t>
  </si>
  <si>
    <t>№ 785 от 26.06.2024</t>
  </si>
  <si>
    <t>№ 783 от 26.06.2024</t>
  </si>
  <si>
    <t>ОАО "Воткинская промышленная компания"</t>
  </si>
  <si>
    <t>№ 773 от 26.06.2024</t>
  </si>
  <si>
    <t>АО "Концерн "Калашников"</t>
  </si>
  <si>
    <t>№ 731 от 21.06.2024</t>
  </si>
  <si>
    <t>ООО "Автотехника"</t>
  </si>
  <si>
    <t>№ 735 от 24.06.2024</t>
  </si>
  <si>
    <t>№ 62 от 25.01.2024</t>
  </si>
  <si>
    <t>№ 60 от 22.01.2024</t>
  </si>
  <si>
    <t>№ 61 от 26.01.2024</t>
  </si>
  <si>
    <t>№ 142 от 16.04.2024</t>
  </si>
  <si>
    <t>№ 64 от 25.01.2024</t>
  </si>
  <si>
    <t>№ 55 от 22.01.2024</t>
  </si>
  <si>
    <t>ООО НПФ "Реабилитационные Технологии"</t>
  </si>
  <si>
    <t>№ 158 от 25.03.2024</t>
  </si>
  <si>
    <t>№ 326 от 11.04.2024</t>
  </si>
  <si>
    <t>ПАО "МИЗ им. М.Горького"</t>
  </si>
  <si>
    <t>№ 343 от 16.05.2024</t>
  </si>
  <si>
    <t>№ 564 от 20.06.2024</t>
  </si>
  <si>
    <t>№ 477 от 20.06.2024</t>
  </si>
  <si>
    <t>ООО "Автоматика-сервис"</t>
  </si>
  <si>
    <t>№ 85 от 22.01.2024</t>
  </si>
  <si>
    <t>ООО "НПП "Центр Пултрузии"</t>
  </si>
  <si>
    <t>№ 51 от 19.01.2024</t>
  </si>
  <si>
    <t>ООО "Диджитал Вижн Солюшнс"</t>
  </si>
  <si>
    <t>№ 306 от 24.04.2024</t>
  </si>
  <si>
    <t>ООО "КРЭС"</t>
  </si>
  <si>
    <t>№ 153 от 17.04.2024</t>
  </si>
  <si>
    <t>№ 77 от 09.02.2024</t>
  </si>
  <si>
    <t>ООО "ПЭК"</t>
  </si>
  <si>
    <t>№ 478 от 20.06.2024</t>
  </si>
  <si>
    <t>№ 121 от 25.03.2024</t>
  </si>
  <si>
    <t>ООО "Энергодом"</t>
  </si>
  <si>
    <t>№ 76 от 09.02.2024</t>
  </si>
  <si>
    <t>№ 422 от 18.06.2024</t>
  </si>
  <si>
    <t>ООО "Пантелеев Групп"</t>
  </si>
  <si>
    <t xml:space="preserve">АО "Газпром газораспределение Сыктывкар" </t>
  </si>
  <si>
    <t>№ 791 от 29.06.2024</t>
  </si>
  <si>
    <t>ООО "Инвент"</t>
  </si>
  <si>
    <t>№ 335 от 30.05.2024</t>
  </si>
  <si>
    <t>ИП Иванова О.В.</t>
  </si>
  <si>
    <t>№ 479 от 20.05.2024</t>
  </si>
  <si>
    <t>№ 208 от 25.04.2024</t>
  </si>
  <si>
    <t>№ 130 от 05.04.2024</t>
  </si>
  <si>
    <t>№ 108 от 25.03.2024</t>
  </si>
  <si>
    <t>№ 217 от 28.04.2022</t>
  </si>
  <si>
    <t>№ 707 от 24.03.2023</t>
  </si>
  <si>
    <t>№ 36 от 13.07.2023</t>
  </si>
  <si>
    <t>КНИТУ-КАИ, Казань</t>
  </si>
  <si>
    <t>№ 782 от 27.04.2023</t>
  </si>
  <si>
    <t>№9-ПП от 31.08.2021</t>
  </si>
  <si>
    <t>№ 70 от 27.10.2020</t>
  </si>
  <si>
    <t>№ 821 от 01.03.2024</t>
  </si>
  <si>
    <t>№ 57 от 29.12.2023</t>
  </si>
  <si>
    <t>№ 280 01.07.2024</t>
  </si>
  <si>
    <t>№ 35 от 13.12.2023</t>
  </si>
  <si>
    <t>№ 299 от 29.04.2022</t>
  </si>
  <si>
    <t>№ 20 от 05.10.2023</t>
  </si>
  <si>
    <t>№ 246 от 06.05.2024</t>
  </si>
  <si>
    <t>№ 707 от24.03.2023</t>
  </si>
  <si>
    <t>ООО "Микромонтаж - Мед"</t>
  </si>
  <si>
    <t>№ 692 от 20.06.2024</t>
  </si>
  <si>
    <t>ООО "Группа Промавто"</t>
  </si>
  <si>
    <t>№ 368 от 06.06.2024</t>
  </si>
  <si>
    <t>№ 369 от 06.06.2024</t>
  </si>
  <si>
    <t>ООО "Группа компаний Логик"</t>
  </si>
  <si>
    <t>№ 344 от 04.05.2024</t>
  </si>
  <si>
    <t>ВГТРК</t>
  </si>
  <si>
    <t>№ 291 от 13.05.2024</t>
  </si>
  <si>
    <t>№ 619 от 27.05.2024</t>
  </si>
  <si>
    <t>ООО "Агро-ресурс"</t>
  </si>
  <si>
    <t>ИП Баркин Р.А.</t>
  </si>
  <si>
    <t>№ 357 от 05.06.2024</t>
  </si>
  <si>
    <t>АО ОКБ "Гидропресс"</t>
  </si>
  <si>
    <t>№ 358 от 31.05.2024</t>
  </si>
  <si>
    <t>№ 359 от 31.05.2024</t>
  </si>
  <si>
    <t>ООО "Юмис"</t>
  </si>
  <si>
    <t>№ 293 от 22.05.2024</t>
  </si>
  <si>
    <t>ООО "Физкульт"</t>
  </si>
  <si>
    <t>№ 445 от 19.06.2024</t>
  </si>
  <si>
    <t>ИП Истишенко Р.А.</t>
  </si>
  <si>
    <t>№ 743 от 21.06.2024</t>
  </si>
  <si>
    <t>№ 389 от 10.06.2024</t>
  </si>
  <si>
    <t>ООО "Агротехпарк"</t>
  </si>
  <si>
    <t>№ 313 от 29.05.2024</t>
  </si>
  <si>
    <t>Филиал ФГБУ "Рослесинфорг" Поволжский леспроект</t>
  </si>
  <si>
    <t>№ 724 от 20.06.2024</t>
  </si>
  <si>
    <t>АНО " Корпорация развития промышленности и предпринимательства НО"</t>
  </si>
  <si>
    <t>№ 190 от 23.04.2024</t>
  </si>
  <si>
    <t>№ 184 от 19.04.2024</t>
  </si>
  <si>
    <t>ПАО "Вымпел -коммуникации"</t>
  </si>
  <si>
    <t>№ 179 от 22.04.2024</t>
  </si>
  <si>
    <t>ООО "Патриот-Юг"</t>
  </si>
  <si>
    <t>№ 183 от 22.04.2024</t>
  </si>
  <si>
    <t>ООО "Промэкспорт-СМ"</t>
  </si>
  <si>
    <t>№ 146 от 16.04.2024</t>
  </si>
  <si>
    <t>АО "Ковровское карьероуправление"</t>
  </si>
  <si>
    <t>№ 772 от 10.06.24</t>
  </si>
  <si>
    <t>АО "Хлеб"</t>
  </si>
  <si>
    <t>№ 635 от 20.06.2024</t>
  </si>
  <si>
    <t>ООО "ЗУМ"</t>
  </si>
  <si>
    <t>№ 638 от 20.06.2024</t>
  </si>
  <si>
    <t>ООО "Арсенал"</t>
  </si>
  <si>
    <t>№ 637 от 20.03.2024</t>
  </si>
  <si>
    <t>ООО "Останин и Компания"</t>
  </si>
  <si>
    <t>№ 636 от 10.06.2024</t>
  </si>
  <si>
    <t>ООО "Профит"</t>
  </si>
  <si>
    <t>№ 622 от 20.06.2024</t>
  </si>
  <si>
    <t xml:space="preserve">ИП Тихонов </t>
  </si>
  <si>
    <t>№ 630 от 20.06.2024</t>
  </si>
  <si>
    <t>МАУ "Редакция газеты "Гагинские вести"</t>
  </si>
  <si>
    <t>№ 623 от 20.06.2024</t>
  </si>
  <si>
    <t>№ 624 от 20.06.2024</t>
  </si>
  <si>
    <t>ООО "Центр охраны труда Техносфера"</t>
  </si>
  <si>
    <t>ООО "Иртранс"</t>
  </si>
  <si>
    <t>№ 626 от 20.06.2024</t>
  </si>
  <si>
    <t>ООО "НПО "Стальпром"</t>
  </si>
  <si>
    <t>№ 627 от 20.06.2024</t>
  </si>
  <si>
    <t>ООО "ТД "Три богатыря"</t>
  </si>
  <si>
    <t>№ 628 от 20.06.2024</t>
  </si>
  <si>
    <t>№ 629 от 20.06.2024</t>
  </si>
  <si>
    <t>ПАО "Россети-Волга" -"Мордовэнерго"</t>
  </si>
  <si>
    <t>№ 397 от 13.06.2024</t>
  </si>
  <si>
    <t>ООО "Унтекс Родники"</t>
  </si>
  <si>
    <t>№ 729 от 01.07.2024</t>
  </si>
  <si>
    <t>ИП Окунев В.И.</t>
  </si>
  <si>
    <t>№ 741 от 01.07.2024</t>
  </si>
  <si>
    <t>ООО "Карекс Северо-Запад"</t>
  </si>
  <si>
    <t>№ 563 от 20.03.2024</t>
  </si>
  <si>
    <t>Администрация Уренского МО НО</t>
  </si>
  <si>
    <t>№ 562 от 20.03.2024</t>
  </si>
  <si>
    <t>ООО "Металлдизайн"</t>
  </si>
  <si>
    <t>№ 561 от 20.03.2024</t>
  </si>
  <si>
    <t>МБОУ Шеметовская СОШ</t>
  </si>
  <si>
    <t>№ 560 от 20.03.2024</t>
  </si>
  <si>
    <t>Лысковское межрайонное лесничество Министерства лесного хозяйства и охраны объектов животного мира НО</t>
  </si>
  <si>
    <t>№ 559 от 20.03.2024</t>
  </si>
  <si>
    <t>ООО "ШКП"</t>
  </si>
  <si>
    <t>№ 558 от 20.06.2024</t>
  </si>
  <si>
    <t>ИП Кашин А.В.</t>
  </si>
  <si>
    <t>№ 556 от 20.03.2024</t>
  </si>
  <si>
    <t>ИП Устимов О.С.</t>
  </si>
  <si>
    <t>№ 555 от 20.06.2024</t>
  </si>
  <si>
    <t>ООО "Премио центр"</t>
  </si>
  <si>
    <t>№ 554 от 20.03.2024</t>
  </si>
  <si>
    <t>№ 554 от 20.06.2024</t>
  </si>
  <si>
    <t>ИП Маслов А.А.</t>
  </si>
  <si>
    <t>№ 553 от 18.06.2024</t>
  </si>
  <si>
    <t>ООО "Альянс ССК"</t>
  </si>
  <si>
    <t>№ 631 от 10.06.2024</t>
  </si>
  <si>
    <t>ООО "ТК-ЭнергоСтрой" в НО</t>
  </si>
  <si>
    <t>№ 632 от 20.03.2024</t>
  </si>
  <si>
    <t>№ 633 от 20.03.2024</t>
  </si>
  <si>
    <t>ООО "Эфес"</t>
  </si>
  <si>
    <t>№ 371 от 05.06.2024</t>
  </si>
  <si>
    <t>ПАО "ТрансКонтейнер"</t>
  </si>
  <si>
    <t>№ 349 от 04.06.2024</t>
  </si>
  <si>
    <t>ИП Буравов Н.В.</t>
  </si>
  <si>
    <t>№ 350 от 21.05.2024</t>
  </si>
  <si>
    <t>ИП Берлова А.С.</t>
  </si>
  <si>
    <t>№ 351 от 15.05.2024</t>
  </si>
  <si>
    <t>ООО КМК "ГЛАСС"</t>
  </si>
  <si>
    <t>№ 353 от 04.06.2024</t>
  </si>
  <si>
    <t>№120 от 25.03.2024</t>
  </si>
  <si>
    <t>№ 107 от 25.03.2024</t>
  </si>
  <si>
    <t>ООО "ВЗТМ"</t>
  </si>
  <si>
    <t>№ 95 от 12.03.2024</t>
  </si>
  <si>
    <t>№93 от 19.03.2024</t>
  </si>
  <si>
    <t>ИП Титова С.В.</t>
  </si>
  <si>
    <t>№ 94 от 19.03.2024</t>
  </si>
  <si>
    <t>АО "Глория Джинс"</t>
  </si>
  <si>
    <t>№ 92 от 17.03.2024</t>
  </si>
  <si>
    <t>ООО "Ялыке"</t>
  </si>
  <si>
    <t>№ 742 от 17.06.2024</t>
  </si>
  <si>
    <t>№ 642 от 20.06.2024</t>
  </si>
  <si>
    <t>ООО "Ельня"</t>
  </si>
  <si>
    <t>ИП Рощин Е.Г.</t>
  </si>
  <si>
    <t>№ 644 от 24.06.2024</t>
  </si>
  <si>
    <t>ООО "Элинж"</t>
  </si>
  <si>
    <t>№ 502 от 20.06.2024</t>
  </si>
  <si>
    <t xml:space="preserve">ОАО "РЖД" Нижегородский центр диагностики и мониторинга устройств инфраструктуры </t>
  </si>
  <si>
    <t>№ 493 от 20.03.2024</t>
  </si>
  <si>
    <t>ООО "Промстальконструкция"</t>
  </si>
  <si>
    <t>№ 191 от 25.03.2024</t>
  </si>
  <si>
    <t xml:space="preserve">МАОУ Школа № 7 </t>
  </si>
  <si>
    <t>№ 192 от 25.03.2024</t>
  </si>
  <si>
    <t>ООО "Центр информационной поддержки"</t>
  </si>
  <si>
    <t>№ 414 от 17.06.2024</t>
  </si>
  <si>
    <t>№ 163 от 25.03.2024</t>
  </si>
  <si>
    <t>ООО "Трансмаш"</t>
  </si>
  <si>
    <t>№ 162 от 25.03.2024</t>
  </si>
  <si>
    <t>№ 125 от 25.03.2024</t>
  </si>
  <si>
    <t>№ 127 от 25.03.2024</t>
  </si>
  <si>
    <t>ООО "Хёрманн Руссия"</t>
  </si>
  <si>
    <t>№ 733 от 17.06.2024</t>
  </si>
  <si>
    <t>ООО "Новаспэнс"</t>
  </si>
  <si>
    <t>№ 740 о 25.03.2024</t>
  </si>
  <si>
    <t>ООО "Апрель Софт"</t>
  </si>
  <si>
    <t>№ 734 от 17.06.2024</t>
  </si>
  <si>
    <t>№ 47 от 16.01.2024</t>
  </si>
  <si>
    <t>МБОУ Школа № 130</t>
  </si>
  <si>
    <t>№ 18 от 27.10.2024</t>
  </si>
  <si>
    <t>ООО "Бикур"</t>
  </si>
  <si>
    <t>№ 764 от 05.07.2024</t>
  </si>
  <si>
    <t>АО "ЦКТ "Май"</t>
  </si>
  <si>
    <t>№ 765 от 28.06.2024</t>
  </si>
  <si>
    <t>ООО "Орматон"</t>
  </si>
  <si>
    <t>№ 763 от 25.06.2024</t>
  </si>
  <si>
    <t>ООО "Промышленно-оптовая компания"</t>
  </si>
  <si>
    <t>№ 762 от 26.06.2024</t>
  </si>
  <si>
    <t>ООО "Борский завод торгового оборудования"</t>
  </si>
  <si>
    <t>№ 761 от 05.07.2024</t>
  </si>
  <si>
    <t>АНО "Торпедо"</t>
  </si>
  <si>
    <t>№ 444 от 19.06.2024</t>
  </si>
  <si>
    <t>ООО "Восток-Сервис-НН"</t>
  </si>
  <si>
    <t>№ 400 от 14.06.2024</t>
  </si>
  <si>
    <t>Администрация го Шахунья НО</t>
  </si>
  <si>
    <t>№ 768 от 28.06.2024</t>
  </si>
  <si>
    <t>№ 767 от 28.06.2024</t>
  </si>
  <si>
    <t>ИП КФХ Плеханова Е.В.</t>
  </si>
  <si>
    <t>АО "Сосновскагропромтехника"</t>
  </si>
  <si>
    <t>№ 430 от 19.06.2024</t>
  </si>
  <si>
    <t>ООО "Глобус-ИТ"</t>
  </si>
  <si>
    <t>№ 394 от 11.06.2024</t>
  </si>
  <si>
    <t>№ 730 от 27.05.2024</t>
  </si>
  <si>
    <t>МАОУ СШ № 5</t>
  </si>
  <si>
    <t>№ 766 от 28.06.2024</t>
  </si>
  <si>
    <t>ГУ "Нижегородский инновационный бизнес-инкубатор"</t>
  </si>
  <si>
    <t>№ 264 от 02.05.2024</t>
  </si>
  <si>
    <t>№ 431 от 18.06.2024</t>
  </si>
  <si>
    <t>№ 689 от 20.06.2024</t>
  </si>
  <si>
    <t>ЧУДО "Президентская школа -НН"</t>
  </si>
  <si>
    <t>№ 751 от 28.06.2024</t>
  </si>
  <si>
    <t>ООО "СВК-СтандартОкно"</t>
  </si>
  <si>
    <t>№ 750 от 28.06.2024</t>
  </si>
  <si>
    <t>АО "Россельхозбанк"</t>
  </si>
  <si>
    <t>№ 749 от 28.06.2024</t>
  </si>
  <si>
    <t>ООО ПСКФ "Сигма-НН"</t>
  </si>
  <si>
    <t>№ 748 от 28.06.2024</t>
  </si>
  <si>
    <t>АНО "Нижегородский НОЦ"</t>
  </si>
  <si>
    <t>№ 725 от 20.06.2024</t>
  </si>
  <si>
    <t>ООО "Дом Кровли"</t>
  </si>
  <si>
    <t>№ 486 от 20.06.2024</t>
  </si>
  <si>
    <t>№ 228 от 25.03.2024</t>
  </si>
  <si>
    <t>№ 229 от 25.03.2024</t>
  </si>
  <si>
    <t>№ 230 от 23.04.2024</t>
  </si>
  <si>
    <t>ООО "БС-Транс НН"</t>
  </si>
  <si>
    <t>№ 231 от 23.04.2024</t>
  </si>
  <si>
    <t>№ 298 от 03.04.2024</t>
  </si>
  <si>
    <t>№ 220 от 16.04.2024</t>
  </si>
  <si>
    <t>УТТиСТ - ф-л ООО "Газпром трансгаз НН"</t>
  </si>
  <si>
    <t>№ 178 от 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</si>
</sst>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58" x14ac:knownFonts="1">
    <font>
      <sz val="10"/>
      <color theme="1"/>
      <name val="Arial"/>
    </font>
    <font>
      <b/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64"/>
      <name val="Times New Roman"/>
      <family val="1"/>
      <charset val="204"/>
    </font>
    <font>
      <b/>
      <i/>
      <sz val="8"/>
      <color indexed="64"/>
      <name val="Times New Roman"/>
      <family val="1"/>
      <charset val="204"/>
    </font>
    <font>
      <b/>
      <i/>
      <sz val="10"/>
      <color indexed="64"/>
      <name val="Times New Roman"/>
      <family val="1"/>
      <charset val="204"/>
    </font>
    <font>
      <b/>
      <i/>
      <sz val="14"/>
      <color indexed="6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color theme="1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8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rgb="FF35383B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5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theme="1"/>
      </bottom>
      <diagonal/>
    </border>
    <border>
      <left/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ck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indexed="64"/>
      </right>
      <top style="thin">
        <color theme="1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 style="thick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1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2" borderId="1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50" xfId="0" applyBorder="1"/>
    <xf numFmtId="0" fontId="0" fillId="0" borderId="0" xfId="0"/>
    <xf numFmtId="0" fontId="1" fillId="2" borderId="5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0" fillId="5" borderId="0" xfId="0" applyFill="1"/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19" fillId="3" borderId="100" xfId="0" applyFon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wrapText="1"/>
    </xf>
    <xf numFmtId="0" fontId="1" fillId="3" borderId="100" xfId="0" applyFont="1" applyFill="1" applyBorder="1" applyAlignment="1">
      <alignment horizontal="center" wrapText="1"/>
    </xf>
    <xf numFmtId="0" fontId="18" fillId="3" borderId="100" xfId="0" applyFont="1" applyFill="1" applyBorder="1" applyAlignment="1">
      <alignment horizontal="center" vertical="top" wrapText="1"/>
    </xf>
    <xf numFmtId="0" fontId="16" fillId="3" borderId="100" xfId="0" applyFont="1" applyFill="1" applyBorder="1" applyAlignment="1">
      <alignment horizontal="center" vertical="top" wrapText="1"/>
    </xf>
    <xf numFmtId="0" fontId="16" fillId="3" borderId="100" xfId="0" applyFont="1" applyFill="1" applyBorder="1" applyAlignment="1">
      <alignment vertical="top" wrapText="1"/>
    </xf>
    <xf numFmtId="0" fontId="13" fillId="3" borderId="100" xfId="0" applyFont="1" applyFill="1" applyBorder="1" applyAlignment="1">
      <alignment vertical="top" wrapText="1"/>
    </xf>
    <xf numFmtId="0" fontId="11" fillId="3" borderId="100" xfId="0" applyFont="1" applyFill="1" applyBorder="1" applyAlignment="1">
      <alignment horizontal="center" vertical="top" wrapText="1"/>
    </xf>
    <xf numFmtId="0" fontId="13" fillId="3" borderId="100" xfId="0" applyFont="1" applyFill="1" applyBorder="1" applyAlignment="1">
      <alignment horizontal="left" vertical="top" wrapText="1"/>
    </xf>
    <xf numFmtId="0" fontId="16" fillId="3" borderId="100" xfId="0" applyFont="1" applyFill="1" applyBorder="1" applyAlignment="1">
      <alignment horizontal="left" vertical="top" wrapText="1"/>
    </xf>
    <xf numFmtId="0" fontId="17" fillId="3" borderId="100" xfId="0" applyFont="1" applyFill="1" applyBorder="1" applyAlignment="1">
      <alignment horizontal="center" vertical="top" wrapText="1"/>
    </xf>
    <xf numFmtId="0" fontId="23" fillId="3" borderId="100" xfId="0" applyFont="1" applyFill="1" applyBorder="1" applyAlignment="1">
      <alignment horizontal="right" vertical="top" wrapText="1"/>
    </xf>
    <xf numFmtId="0" fontId="24" fillId="3" borderId="100" xfId="0" applyFont="1" applyFill="1" applyBorder="1" applyAlignment="1">
      <alignment horizontal="right" vertical="top" wrapText="1"/>
    </xf>
    <xf numFmtId="0" fontId="11" fillId="3" borderId="100" xfId="0" applyFont="1" applyFill="1" applyBorder="1" applyAlignment="1">
      <alignment vertical="top" wrapText="1"/>
    </xf>
    <xf numFmtId="0" fontId="23" fillId="3" borderId="100" xfId="0" applyFont="1" applyFill="1" applyBorder="1" applyAlignment="1">
      <alignment horizontal="center" vertical="top" wrapText="1"/>
    </xf>
    <xf numFmtId="0" fontId="16" fillId="3" borderId="99" xfId="0" applyFont="1" applyFill="1" applyBorder="1" applyAlignment="1">
      <alignment horizontal="center" vertical="top" wrapText="1"/>
    </xf>
    <xf numFmtId="0" fontId="25" fillId="3" borderId="100" xfId="0" applyFont="1" applyFill="1" applyBorder="1" applyAlignment="1">
      <alignment horizontal="center" vertical="top" wrapText="1"/>
    </xf>
    <xf numFmtId="0" fontId="16" fillId="3" borderId="100" xfId="0" applyFont="1" applyFill="1" applyBorder="1" applyAlignment="1">
      <alignment horizontal="center" wrapText="1"/>
    </xf>
    <xf numFmtId="0" fontId="6" fillId="3" borderId="100" xfId="0" applyFont="1" applyFill="1" applyBorder="1" applyAlignment="1">
      <alignment horizontal="center" vertical="center" wrapText="1"/>
    </xf>
    <xf numFmtId="0" fontId="16" fillId="3" borderId="100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25" fillId="3" borderId="100" xfId="0" applyFont="1" applyFill="1" applyBorder="1" applyAlignment="1">
      <alignment horizontal="center" vertical="center" wrapText="1"/>
    </xf>
    <xf numFmtId="0" fontId="18" fillId="3" borderId="100" xfId="0" applyFont="1" applyFill="1" applyBorder="1" applyAlignment="1">
      <alignment horizontal="right" vertical="top" wrapText="1"/>
    </xf>
    <xf numFmtId="0" fontId="1" fillId="3" borderId="100" xfId="0" applyFont="1" applyFill="1" applyBorder="1" applyAlignment="1">
      <alignment horizontal="right" vertical="top" wrapText="1"/>
    </xf>
    <xf numFmtId="0" fontId="19" fillId="3" borderId="100" xfId="0" applyFont="1" applyFill="1" applyBorder="1" applyAlignment="1">
      <alignment horizontal="right" vertical="top" wrapText="1"/>
    </xf>
    <xf numFmtId="0" fontId="19" fillId="3" borderId="100" xfId="0" applyFont="1" applyFill="1" applyBorder="1" applyAlignment="1">
      <alignment vertical="top" wrapText="1"/>
    </xf>
    <xf numFmtId="0" fontId="27" fillId="3" borderId="100" xfId="0" applyFont="1" applyFill="1" applyBorder="1" applyAlignment="1">
      <alignment horizontal="center" vertical="top" wrapText="1"/>
    </xf>
    <xf numFmtId="0" fontId="28" fillId="3" borderId="0" xfId="0" applyFont="1" applyFill="1"/>
    <xf numFmtId="0" fontId="19" fillId="4" borderId="0" xfId="0" applyFont="1" applyFill="1" applyAlignment="1">
      <alignment wrapText="1"/>
    </xf>
    <xf numFmtId="0" fontId="29" fillId="4" borderId="0" xfId="0" applyFont="1" applyFill="1"/>
    <xf numFmtId="0" fontId="30" fillId="4" borderId="0" xfId="0" applyFont="1" applyFill="1"/>
    <xf numFmtId="0" fontId="14" fillId="3" borderId="100" xfId="0" applyFont="1" applyFill="1" applyBorder="1" applyAlignment="1">
      <alignment vertical="top" wrapText="1"/>
    </xf>
    <xf numFmtId="0" fontId="13" fillId="4" borderId="0" xfId="0" applyFont="1" applyFill="1"/>
    <xf numFmtId="0" fontId="13" fillId="3" borderId="0" xfId="0" applyFont="1" applyFill="1"/>
    <xf numFmtId="0" fontId="28" fillId="0" borderId="0" xfId="0" applyFont="1"/>
    <xf numFmtId="0" fontId="30" fillId="2" borderId="0" xfId="0" applyFont="1" applyFill="1"/>
    <xf numFmtId="0" fontId="1" fillId="3" borderId="100" xfId="0" applyFont="1" applyFill="1" applyBorder="1" applyAlignment="1">
      <alignment horizontal="center" vertical="center" wrapText="1"/>
    </xf>
    <xf numFmtId="0" fontId="11" fillId="3" borderId="100" xfId="0" applyFont="1" applyFill="1" applyBorder="1" applyAlignment="1">
      <alignment horizontal="center" wrapText="1"/>
    </xf>
    <xf numFmtId="0" fontId="31" fillId="3" borderId="100" xfId="0" applyFont="1" applyFill="1" applyBorder="1"/>
    <xf numFmtId="0" fontId="13" fillId="3" borderId="100" xfId="0" applyFont="1" applyFill="1" applyBorder="1" applyAlignment="1">
      <alignment horizontal="center" vertical="center" wrapText="1"/>
    </xf>
    <xf numFmtId="0" fontId="16" fillId="3" borderId="96" xfId="0" applyFont="1" applyFill="1" applyBorder="1" applyAlignment="1">
      <alignment horizontal="center" vertical="top" wrapText="1"/>
    </xf>
    <xf numFmtId="0" fontId="13" fillId="3" borderId="100" xfId="0" applyFont="1" applyFill="1" applyBorder="1" applyAlignment="1">
      <alignment horizontal="center" wrapText="1"/>
    </xf>
    <xf numFmtId="0" fontId="13" fillId="4" borderId="0" xfId="0" applyFont="1" applyFill="1" applyAlignment="1">
      <alignment wrapText="1"/>
    </xf>
    <xf numFmtId="0" fontId="32" fillId="3" borderId="100" xfId="0" applyFont="1" applyFill="1" applyBorder="1" applyAlignment="1">
      <alignment horizontal="center" vertical="top" wrapText="1"/>
    </xf>
    <xf numFmtId="0" fontId="14" fillId="3" borderId="0" xfId="0" applyFont="1" applyFill="1"/>
    <xf numFmtId="0" fontId="3" fillId="3" borderId="100" xfId="0" applyFont="1" applyFill="1" applyBorder="1" applyAlignment="1">
      <alignment horizontal="center"/>
    </xf>
    <xf numFmtId="0" fontId="3" fillId="3" borderId="100" xfId="0" applyFont="1" applyFill="1" applyBorder="1"/>
    <xf numFmtId="0" fontId="11" fillId="3" borderId="100" xfId="0" applyFont="1" applyFill="1" applyBorder="1" applyAlignment="1">
      <alignment horizontal="right" vertical="top" wrapText="1"/>
    </xf>
    <xf numFmtId="0" fontId="34" fillId="3" borderId="100" xfId="0" applyFont="1" applyFill="1" applyBorder="1"/>
    <xf numFmtId="0" fontId="0" fillId="0" borderId="0" xfId="0" applyAlignment="1">
      <alignment horizontal="left"/>
    </xf>
    <xf numFmtId="0" fontId="6" fillId="3" borderId="100" xfId="0" applyFont="1" applyFill="1" applyBorder="1" applyAlignment="1">
      <alignment horizontal="right" vertical="top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12" fillId="3" borderId="50" xfId="0" applyFont="1" applyFill="1" applyBorder="1" applyAlignment="1">
      <alignment horizontal="center" vertical="top" wrapText="1" shrinkToFit="1"/>
    </xf>
    <xf numFmtId="0" fontId="12" fillId="3" borderId="53" xfId="0" applyFont="1" applyFill="1" applyBorder="1" applyAlignment="1">
      <alignment horizontal="center" vertical="top" wrapText="1" shrinkToFit="1"/>
    </xf>
    <xf numFmtId="0" fontId="1" fillId="2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top" wrapText="1" shrinkToFit="1"/>
    </xf>
    <xf numFmtId="0" fontId="13" fillId="3" borderId="14" xfId="0" applyFont="1" applyFill="1" applyBorder="1" applyAlignment="1">
      <alignment horizontal="center" vertical="top" wrapText="1" shrinkToFit="1"/>
    </xf>
    <xf numFmtId="0" fontId="13" fillId="3" borderId="15" xfId="0" applyFont="1" applyFill="1" applyBorder="1" applyAlignment="1">
      <alignment horizontal="center" vertical="top" wrapText="1" shrinkToFit="1"/>
    </xf>
    <xf numFmtId="0" fontId="13" fillId="3" borderId="19" xfId="0" applyFont="1" applyFill="1" applyBorder="1" applyAlignment="1">
      <alignment horizontal="center" vertical="top" wrapText="1" shrinkToFit="1"/>
    </xf>
    <xf numFmtId="0" fontId="13" fillId="3" borderId="20" xfId="0" applyFont="1" applyFill="1" applyBorder="1" applyAlignment="1">
      <alignment horizontal="center" vertical="top" wrapText="1" shrinkToFit="1"/>
    </xf>
    <xf numFmtId="0" fontId="13" fillId="3" borderId="21" xfId="0" applyFont="1" applyFill="1" applyBorder="1" applyAlignment="1">
      <alignment horizontal="center" vertical="top" wrapText="1" shrinkToFit="1"/>
    </xf>
    <xf numFmtId="0" fontId="12" fillId="3" borderId="22" xfId="0" applyFont="1" applyFill="1" applyBorder="1" applyAlignment="1">
      <alignment horizontal="center" vertical="top" wrapText="1" shrinkToFit="1"/>
    </xf>
    <xf numFmtId="0" fontId="13" fillId="3" borderId="23" xfId="0" applyFont="1" applyFill="1" applyBorder="1" applyAlignment="1">
      <alignment horizontal="center" vertical="top" wrapText="1" shrinkToFit="1"/>
    </xf>
    <xf numFmtId="0" fontId="12" fillId="3" borderId="19" xfId="0" applyFont="1" applyFill="1" applyBorder="1" applyAlignment="1">
      <alignment horizontal="center" vertical="top" wrapText="1" shrinkToFit="1"/>
    </xf>
    <xf numFmtId="0" fontId="13" fillId="3" borderId="25" xfId="0" applyFont="1" applyFill="1" applyBorder="1" applyAlignment="1">
      <alignment horizontal="center" vertical="top" wrapText="1" shrinkToFit="1"/>
    </xf>
    <xf numFmtId="0" fontId="13" fillId="3" borderId="20" xfId="0" applyFont="1" applyFill="1" applyBorder="1" applyAlignment="1">
      <alignment horizontal="center" vertical="center" wrapText="1" shrinkToFit="1"/>
    </xf>
    <xf numFmtId="0" fontId="12" fillId="3" borderId="28" xfId="0" applyFont="1" applyFill="1" applyBorder="1" applyAlignment="1">
      <alignment horizontal="center" vertical="top" wrapText="1" shrinkToFit="1"/>
    </xf>
    <xf numFmtId="0" fontId="13" fillId="3" borderId="29" xfId="0" applyFont="1" applyFill="1" applyBorder="1" applyAlignment="1">
      <alignment horizontal="center" vertical="top" wrapText="1" shrinkToFit="1"/>
    </xf>
    <xf numFmtId="0" fontId="13" fillId="3" borderId="30" xfId="0" applyFont="1" applyFill="1" applyBorder="1" applyAlignment="1">
      <alignment horizontal="center" vertical="top" wrapText="1" shrinkToFit="1"/>
    </xf>
    <xf numFmtId="0" fontId="12" fillId="3" borderId="33" xfId="0" applyFont="1" applyFill="1" applyBorder="1" applyAlignment="1">
      <alignment horizontal="center" vertical="top" wrapText="1" shrinkToFit="1"/>
    </xf>
    <xf numFmtId="0" fontId="13" fillId="3" borderId="34" xfId="0" applyFont="1" applyFill="1" applyBorder="1" applyAlignment="1">
      <alignment horizontal="center" vertical="top" wrapText="1" shrinkToFit="1"/>
    </xf>
    <xf numFmtId="0" fontId="13" fillId="3" borderId="35" xfId="0" applyFont="1" applyFill="1" applyBorder="1" applyAlignment="1">
      <alignment horizontal="center" vertical="top" wrapText="1" shrinkToFit="1"/>
    </xf>
    <xf numFmtId="0" fontId="12" fillId="3" borderId="38" xfId="0" applyFont="1" applyFill="1" applyBorder="1" applyAlignment="1">
      <alignment horizontal="center" vertical="top" wrapText="1" shrinkToFit="1"/>
    </xf>
    <xf numFmtId="0" fontId="13" fillId="3" borderId="39" xfId="0" applyFont="1" applyFill="1" applyBorder="1" applyAlignment="1">
      <alignment horizontal="center" vertical="top" wrapText="1" shrinkToFit="1"/>
    </xf>
    <xf numFmtId="0" fontId="13" fillId="3" borderId="40" xfId="0" applyFont="1" applyFill="1" applyBorder="1" applyAlignment="1">
      <alignment horizontal="center" vertical="top" wrapText="1" shrinkToFit="1"/>
    </xf>
    <xf numFmtId="0" fontId="12" fillId="3" borderId="42" xfId="0" applyFont="1" applyFill="1" applyBorder="1" applyAlignment="1">
      <alignment horizontal="center" vertical="top" wrapText="1" shrinkToFit="1"/>
    </xf>
    <xf numFmtId="0" fontId="13" fillId="3" borderId="43" xfId="0" applyFont="1" applyFill="1" applyBorder="1" applyAlignment="1">
      <alignment horizontal="center" vertical="top" wrapText="1" shrinkToFit="1"/>
    </xf>
    <xf numFmtId="0" fontId="13" fillId="3" borderId="44" xfId="0" applyFont="1" applyFill="1" applyBorder="1" applyAlignment="1">
      <alignment horizontal="center" vertical="top" wrapText="1" shrinkToFit="1"/>
    </xf>
    <xf numFmtId="0" fontId="13" fillId="3" borderId="50" xfId="0" applyFont="1" applyFill="1" applyBorder="1" applyAlignment="1">
      <alignment horizontal="center" vertical="top" wrapText="1" shrinkToFit="1"/>
    </xf>
    <xf numFmtId="0" fontId="12" fillId="3" borderId="14" xfId="0" applyFont="1" applyFill="1" applyBorder="1" applyAlignment="1">
      <alignment horizontal="center" vertical="top" wrapText="1" shrinkToFit="1"/>
    </xf>
    <xf numFmtId="0" fontId="12" fillId="3" borderId="85" xfId="0" applyFont="1" applyFill="1" applyBorder="1" applyAlignment="1">
      <alignment horizontal="center" vertical="top" wrapText="1" shrinkToFit="1"/>
    </xf>
    <xf numFmtId="0" fontId="12" fillId="3" borderId="49" xfId="0" applyFont="1" applyFill="1" applyBorder="1" applyAlignment="1">
      <alignment horizontal="center" vertical="top" wrapText="1" shrinkToFit="1"/>
    </xf>
    <xf numFmtId="0" fontId="12" fillId="3" borderId="73" xfId="0" applyFont="1" applyFill="1" applyBorder="1" applyAlignment="1">
      <alignment horizontal="center" vertical="top" wrapText="1" shrinkToFit="1"/>
    </xf>
    <xf numFmtId="0" fontId="12" fillId="3" borderId="52" xfId="0" applyFont="1" applyFill="1" applyBorder="1" applyAlignment="1">
      <alignment horizontal="center" vertical="top" wrapText="1" shrinkToFit="1"/>
    </xf>
    <xf numFmtId="0" fontId="12" fillId="3" borderId="88" xfId="0" applyFont="1" applyFill="1" applyBorder="1" applyAlignment="1">
      <alignment horizontal="center" vertical="top" wrapText="1" shrinkToFit="1"/>
    </xf>
    <xf numFmtId="0" fontId="1" fillId="2" borderId="77" xfId="0" applyFont="1" applyFill="1" applyBorder="1" applyAlignment="1">
      <alignment horizontal="center" vertical="center"/>
    </xf>
    <xf numFmtId="0" fontId="0" fillId="3" borderId="84" xfId="0" applyFill="1" applyBorder="1"/>
    <xf numFmtId="0" fontId="0" fillId="3" borderId="0" xfId="0" applyFill="1" applyBorder="1"/>
    <xf numFmtId="0" fontId="7" fillId="3" borderId="10" xfId="0" applyFont="1" applyFill="1" applyBorder="1" applyAlignment="1">
      <alignment horizontal="center" vertical="center" wrapText="1"/>
    </xf>
    <xf numFmtId="49" fontId="12" fillId="3" borderId="12" xfId="0" applyNumberFormat="1" applyFont="1" applyFill="1" applyBorder="1" applyAlignment="1">
      <alignment horizontal="left" vertical="top" wrapText="1" shrinkToFit="1"/>
    </xf>
    <xf numFmtId="49" fontId="12" fillId="3" borderId="18" xfId="0" applyNumberFormat="1" applyFont="1" applyFill="1" applyBorder="1" applyAlignment="1">
      <alignment horizontal="left" vertical="top" wrapText="1" shrinkToFit="1"/>
    </xf>
    <xf numFmtId="49" fontId="12" fillId="3" borderId="27" xfId="0" applyNumberFormat="1" applyFont="1" applyFill="1" applyBorder="1" applyAlignment="1">
      <alignment horizontal="left" vertical="top" wrapText="1" shrinkToFit="1"/>
    </xf>
    <xf numFmtId="49" fontId="12" fillId="3" borderId="2" xfId="0" applyNumberFormat="1" applyFont="1" applyFill="1" applyBorder="1" applyAlignment="1">
      <alignment horizontal="left" vertical="top" wrapText="1" shrinkToFit="1"/>
    </xf>
    <xf numFmtId="0" fontId="5" fillId="3" borderId="69" xfId="0" applyFont="1" applyFill="1" applyBorder="1" applyAlignment="1">
      <alignment horizontal="left" vertical="top" wrapText="1"/>
    </xf>
    <xf numFmtId="49" fontId="12" fillId="3" borderId="37" xfId="0" applyNumberFormat="1" applyFont="1" applyFill="1" applyBorder="1" applyAlignment="1">
      <alignment horizontal="left" vertical="top" wrapText="1" shrinkToFit="1"/>
    </xf>
    <xf numFmtId="49" fontId="12" fillId="3" borderId="36" xfId="0" applyNumberFormat="1" applyFont="1" applyFill="1" applyBorder="1" applyAlignment="1">
      <alignment horizontal="left" vertical="top" wrapText="1" shrinkToFit="1"/>
    </xf>
    <xf numFmtId="49" fontId="12" fillId="3" borderId="41" xfId="0" applyNumberFormat="1" applyFont="1" applyFill="1" applyBorder="1" applyAlignment="1">
      <alignment horizontal="left" vertical="top" wrapText="1" shrinkToFit="1"/>
    </xf>
    <xf numFmtId="49" fontId="12" fillId="3" borderId="17" xfId="0" applyNumberFormat="1" applyFont="1" applyFill="1" applyBorder="1" applyAlignment="1">
      <alignment horizontal="left" vertical="top" wrapText="1" shrinkToFit="1"/>
    </xf>
    <xf numFmtId="0" fontId="12" fillId="3" borderId="46" xfId="0" applyFont="1" applyFill="1" applyBorder="1" applyAlignment="1">
      <alignment horizontal="center" vertical="top" wrapText="1" shrinkToFit="1"/>
    </xf>
    <xf numFmtId="0" fontId="12" fillId="3" borderId="47" xfId="0" applyFont="1" applyFill="1" applyBorder="1" applyAlignment="1">
      <alignment horizontal="center" vertical="top" wrapText="1" shrinkToFit="1"/>
    </xf>
    <xf numFmtId="0" fontId="12" fillId="3" borderId="23" xfId="0" applyFont="1" applyFill="1" applyBorder="1" applyAlignment="1">
      <alignment horizontal="center" vertical="top" wrapText="1" shrinkToFit="1"/>
    </xf>
    <xf numFmtId="0" fontId="12" fillId="3" borderId="15" xfId="0" applyFont="1" applyFill="1" applyBorder="1" applyAlignment="1">
      <alignment horizontal="center" vertical="top" wrapText="1" shrinkToFit="1"/>
    </xf>
    <xf numFmtId="49" fontId="12" fillId="3" borderId="48" xfId="0" applyNumberFormat="1" applyFont="1" applyFill="1" applyBorder="1" applyAlignment="1">
      <alignment horizontal="left" vertical="top" wrapText="1" shrinkToFit="1"/>
    </xf>
    <xf numFmtId="0" fontId="12" fillId="3" borderId="1" xfId="0" applyFont="1" applyFill="1" applyBorder="1" applyAlignment="1">
      <alignment horizontal="center" vertical="top" wrapText="1" shrinkToFit="1"/>
    </xf>
    <xf numFmtId="49" fontId="37" fillId="3" borderId="48" xfId="0" applyNumberFormat="1" applyFont="1" applyFill="1" applyBorder="1" applyAlignment="1">
      <alignment horizontal="left" vertical="top" wrapText="1" shrinkToFit="1"/>
    </xf>
    <xf numFmtId="49" fontId="37" fillId="3" borderId="51" xfId="0" applyNumberFormat="1" applyFont="1" applyFill="1" applyBorder="1" applyAlignment="1">
      <alignment horizontal="left" vertical="top" wrapText="1" shrinkToFit="1"/>
    </xf>
    <xf numFmtId="0" fontId="12" fillId="3" borderId="5" xfId="0" applyFont="1" applyFill="1" applyBorder="1" applyAlignment="1">
      <alignment horizontal="center" vertical="top" wrapText="1" shrinkToFit="1"/>
    </xf>
    <xf numFmtId="0" fontId="12" fillId="3" borderId="20" xfId="0" applyFont="1" applyFill="1" applyBorder="1" applyAlignment="1">
      <alignment horizontal="center" vertical="top" wrapText="1" shrinkToFit="1"/>
    </xf>
    <xf numFmtId="0" fontId="12" fillId="3" borderId="21" xfId="0" applyFont="1" applyFill="1" applyBorder="1" applyAlignment="1">
      <alignment horizontal="center" vertical="top" wrapText="1" shrinkToFit="1"/>
    </xf>
    <xf numFmtId="49" fontId="12" fillId="3" borderId="68" xfId="0" applyNumberFormat="1" applyFont="1" applyFill="1" applyBorder="1" applyAlignment="1">
      <alignment horizontal="left" vertical="top" wrapText="1" shrinkToFit="1"/>
    </xf>
    <xf numFmtId="49" fontId="12" fillId="3" borderId="51" xfId="0" applyNumberFormat="1" applyFont="1" applyFill="1" applyBorder="1" applyAlignment="1">
      <alignment horizontal="left" vertical="top" wrapText="1" shrinkToFit="1"/>
    </xf>
    <xf numFmtId="0" fontId="2" fillId="3" borderId="2" xfId="0" applyFont="1" applyFill="1" applyBorder="1"/>
    <xf numFmtId="0" fontId="12" fillId="3" borderId="25" xfId="0" applyFont="1" applyFill="1" applyBorder="1" applyAlignment="1">
      <alignment horizontal="center" vertical="top" wrapText="1" shrinkToFit="1"/>
    </xf>
    <xf numFmtId="49" fontId="12" fillId="3" borderId="3" xfId="0" applyNumberFormat="1" applyFont="1" applyFill="1" applyBorder="1" applyAlignment="1">
      <alignment horizontal="left" vertical="top" wrapText="1" shrinkToFit="1"/>
    </xf>
    <xf numFmtId="49" fontId="37" fillId="3" borderId="86" xfId="0" applyNumberFormat="1" applyFont="1" applyFill="1" applyBorder="1" applyAlignment="1">
      <alignment horizontal="left" vertical="top" wrapText="1" shrinkToFit="1"/>
    </xf>
    <xf numFmtId="0" fontId="12" fillId="3" borderId="71" xfId="0" applyFont="1" applyFill="1" applyBorder="1" applyAlignment="1">
      <alignment horizontal="center" vertical="top" wrapText="1" shrinkToFit="1"/>
    </xf>
    <xf numFmtId="49" fontId="12" fillId="3" borderId="10" xfId="0" applyNumberFormat="1" applyFont="1" applyFill="1" applyBorder="1" applyAlignment="1">
      <alignment horizontal="left" vertical="top" wrapText="1" shrinkToFit="1"/>
    </xf>
    <xf numFmtId="0" fontId="12" fillId="3" borderId="65" xfId="0" applyFont="1" applyFill="1" applyBorder="1" applyAlignment="1">
      <alignment horizontal="center" vertical="top" wrapText="1" shrinkToFit="1"/>
    </xf>
    <xf numFmtId="0" fontId="12" fillId="3" borderId="66" xfId="0" applyFont="1" applyFill="1" applyBorder="1" applyAlignment="1">
      <alignment horizontal="center" vertical="top" wrapText="1" shrinkToFit="1"/>
    </xf>
    <xf numFmtId="0" fontId="12" fillId="3" borderId="29" xfId="0" applyFont="1" applyFill="1" applyBorder="1" applyAlignment="1">
      <alignment horizontal="center" vertical="top" wrapText="1" shrinkToFit="1"/>
    </xf>
    <xf numFmtId="0" fontId="12" fillId="3" borderId="30" xfId="0" applyFont="1" applyFill="1" applyBorder="1" applyAlignment="1">
      <alignment horizontal="center" vertical="top" wrapText="1" shrinkToFit="1"/>
    </xf>
    <xf numFmtId="49" fontId="37" fillId="3" borderId="12" xfId="0" applyNumberFormat="1" applyFont="1" applyFill="1" applyBorder="1" applyAlignment="1">
      <alignment horizontal="left" vertical="top" wrapText="1" shrinkToFit="1"/>
    </xf>
    <xf numFmtId="49" fontId="37" fillId="3" borderId="2" xfId="0" applyNumberFormat="1" applyFont="1" applyFill="1" applyBorder="1" applyAlignment="1">
      <alignment horizontal="left" vertical="top" wrapText="1" shrinkToFit="1"/>
    </xf>
    <xf numFmtId="0" fontId="12" fillId="3" borderId="57" xfId="0" applyFont="1" applyFill="1" applyBorder="1" applyAlignment="1">
      <alignment horizontal="center" vertical="top" wrapText="1" shrinkToFit="1"/>
    </xf>
    <xf numFmtId="0" fontId="12" fillId="3" borderId="58" xfId="0" applyFont="1" applyFill="1" applyBorder="1" applyAlignment="1">
      <alignment horizontal="center" vertical="top" wrapText="1" shrinkToFit="1"/>
    </xf>
    <xf numFmtId="0" fontId="12" fillId="3" borderId="59" xfId="0" applyFont="1" applyFill="1" applyBorder="1" applyAlignment="1">
      <alignment horizontal="center" vertical="top" wrapText="1" shrinkToFit="1"/>
    </xf>
    <xf numFmtId="0" fontId="12" fillId="3" borderId="61" xfId="0" applyFont="1" applyFill="1" applyBorder="1" applyAlignment="1">
      <alignment horizontal="center" vertical="top" wrapText="1" shrinkToFit="1"/>
    </xf>
    <xf numFmtId="0" fontId="12" fillId="3" borderId="63" xfId="0" applyFont="1" applyFill="1" applyBorder="1" applyAlignment="1">
      <alignment horizontal="center" vertical="top" wrapText="1" shrinkToFit="1"/>
    </xf>
    <xf numFmtId="0" fontId="12" fillId="3" borderId="23" xfId="0" applyFont="1" applyFill="1" applyBorder="1" applyAlignment="1">
      <alignment horizontal="center" vertical="top" wrapText="1"/>
    </xf>
    <xf numFmtId="0" fontId="0" fillId="4" borderId="50" xfId="0" applyFill="1" applyBorder="1"/>
    <xf numFmtId="0" fontId="12" fillId="3" borderId="50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66" xfId="0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top" wrapText="1"/>
    </xf>
    <xf numFmtId="0" fontId="13" fillId="3" borderId="29" xfId="0" applyFont="1" applyFill="1" applyBorder="1" applyAlignment="1">
      <alignment horizontal="center" vertical="top" wrapText="1"/>
    </xf>
    <xf numFmtId="0" fontId="13" fillId="3" borderId="30" xfId="0" applyFont="1" applyFill="1" applyBorder="1" applyAlignment="1">
      <alignment horizontal="center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top" wrapText="1"/>
    </xf>
    <xf numFmtId="0" fontId="13" fillId="3" borderId="22" xfId="0" applyFont="1" applyFill="1" applyBorder="1" applyAlignment="1">
      <alignment horizontal="center" vertical="top" wrapText="1"/>
    </xf>
    <xf numFmtId="0" fontId="13" fillId="3" borderId="23" xfId="0" applyFont="1" applyFill="1" applyBorder="1" applyAlignment="1">
      <alignment horizontal="center" vertical="top" wrapText="1"/>
    </xf>
    <xf numFmtId="0" fontId="13" fillId="3" borderId="15" xfId="0" applyFont="1" applyFill="1" applyBorder="1" applyAlignment="1">
      <alignment horizontal="center" vertical="top" wrapText="1"/>
    </xf>
    <xf numFmtId="0" fontId="15" fillId="3" borderId="2" xfId="0" applyFont="1" applyFill="1" applyBorder="1"/>
    <xf numFmtId="0" fontId="13" fillId="3" borderId="13" xfId="0" applyFont="1" applyFill="1" applyBorder="1" applyAlignment="1">
      <alignment horizontal="center" vertical="top" wrapText="1"/>
    </xf>
    <xf numFmtId="0" fontId="13" fillId="3" borderId="14" xfId="0" applyFont="1" applyFill="1" applyBorder="1" applyAlignment="1">
      <alignment horizontal="center" vertical="top" wrapText="1"/>
    </xf>
    <xf numFmtId="0" fontId="13" fillId="3" borderId="25" xfId="0" applyFont="1" applyFill="1" applyBorder="1" applyAlignment="1">
      <alignment horizontal="center" vertical="top" wrapText="1"/>
    </xf>
    <xf numFmtId="0" fontId="15" fillId="3" borderId="51" xfId="0" applyFont="1" applyFill="1" applyBorder="1"/>
    <xf numFmtId="0" fontId="13" fillId="3" borderId="52" xfId="0" applyFont="1" applyFill="1" applyBorder="1" applyAlignment="1">
      <alignment horizontal="center" vertical="top" wrapText="1"/>
    </xf>
    <xf numFmtId="0" fontId="13" fillId="3" borderId="53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49" fontId="5" fillId="3" borderId="3" xfId="0" applyNumberFormat="1" applyFont="1" applyFill="1" applyBorder="1" applyAlignment="1">
      <alignment horizontal="left" vertical="top" wrapText="1" shrinkToFit="1"/>
    </xf>
    <xf numFmtId="0" fontId="13" fillId="3" borderId="49" xfId="0" applyFont="1" applyFill="1" applyBorder="1" applyAlignment="1">
      <alignment horizontal="center" vertical="top" wrapText="1"/>
    </xf>
    <xf numFmtId="0" fontId="13" fillId="3" borderId="50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49" fontId="12" fillId="3" borderId="62" xfId="0" applyNumberFormat="1" applyFont="1" applyFill="1" applyBorder="1" applyAlignment="1">
      <alignment horizontal="left" vertical="top" wrapText="1" shrinkToFit="1"/>
    </xf>
    <xf numFmtId="0" fontId="13" fillId="3" borderId="22" xfId="0" applyFont="1" applyFill="1" applyBorder="1" applyAlignment="1">
      <alignment horizontal="center" vertical="top" wrapText="1" shrinkToFit="1"/>
    </xf>
    <xf numFmtId="0" fontId="13" fillId="3" borderId="49" xfId="0" applyFont="1" applyFill="1" applyBorder="1" applyAlignment="1">
      <alignment horizontal="center" vertical="top" wrapText="1" shrinkToFit="1"/>
    </xf>
    <xf numFmtId="0" fontId="13" fillId="3" borderId="1" xfId="0" applyFont="1" applyFill="1" applyBorder="1" applyAlignment="1">
      <alignment horizontal="center" vertical="top" wrapText="1" shrinkToFit="1"/>
    </xf>
    <xf numFmtId="0" fontId="13" fillId="3" borderId="50" xfId="0" applyFont="1" applyFill="1" applyBorder="1" applyAlignment="1">
      <alignment horizontal="center" vertical="center" wrapText="1" shrinkToFit="1"/>
    </xf>
    <xf numFmtId="0" fontId="12" fillId="3" borderId="14" xfId="0" applyFont="1" applyFill="1" applyBorder="1" applyAlignment="1">
      <alignment horizontal="center" vertical="center" wrapText="1" shrinkToFit="1"/>
    </xf>
    <xf numFmtId="0" fontId="12" fillId="3" borderId="53" xfId="0" applyFont="1" applyFill="1" applyBorder="1" applyAlignment="1">
      <alignment horizontal="center" vertical="center" wrapText="1" shrinkToFit="1"/>
    </xf>
    <xf numFmtId="0" fontId="13" fillId="3" borderId="5" xfId="0" applyFont="1" applyFill="1" applyBorder="1" applyAlignment="1">
      <alignment horizontal="center" vertical="top" wrapText="1" shrinkToFit="1"/>
    </xf>
    <xf numFmtId="0" fontId="12" fillId="3" borderId="50" xfId="0" applyFont="1" applyFill="1" applyBorder="1" applyAlignment="1">
      <alignment horizontal="center" vertical="center" wrapText="1" shrinkToFit="1"/>
    </xf>
    <xf numFmtId="0" fontId="13" fillId="3" borderId="72" xfId="0" applyFont="1" applyFill="1" applyBorder="1" applyAlignment="1">
      <alignment horizontal="center" vertical="top" wrapText="1" shrinkToFit="1"/>
    </xf>
    <xf numFmtId="0" fontId="12" fillId="3" borderId="23" xfId="0" applyFont="1" applyFill="1" applyBorder="1" applyAlignment="1">
      <alignment horizontal="center" vertical="center" wrapText="1" shrinkToFit="1"/>
    </xf>
    <xf numFmtId="0" fontId="13" fillId="3" borderId="53" xfId="0" applyFont="1" applyFill="1" applyBorder="1" applyAlignment="1">
      <alignment horizontal="center" vertical="top" wrapText="1" shrinkToFit="1"/>
    </xf>
    <xf numFmtId="0" fontId="13" fillId="3" borderId="53" xfId="0" applyFont="1" applyFill="1" applyBorder="1" applyAlignment="1">
      <alignment horizontal="center" vertical="center" wrapText="1" shrinkToFit="1"/>
    </xf>
    <xf numFmtId="0" fontId="5" fillId="3" borderId="79" xfId="0" applyFont="1" applyFill="1" applyBorder="1" applyAlignment="1">
      <alignment horizontal="left" vertical="top" wrapText="1"/>
    </xf>
    <xf numFmtId="49" fontId="13" fillId="3" borderId="64" xfId="0" applyNumberFormat="1" applyFont="1" applyFill="1" applyBorder="1" applyAlignment="1">
      <alignment horizontal="center" vertical="top" wrapText="1" shrinkToFit="1"/>
    </xf>
    <xf numFmtId="0" fontId="12" fillId="3" borderId="67" xfId="0" applyFont="1" applyFill="1" applyBorder="1" applyAlignment="1">
      <alignment horizontal="center" vertical="top" wrapText="1" shrinkToFit="1"/>
    </xf>
    <xf numFmtId="0" fontId="12" fillId="3" borderId="83" xfId="0" applyFont="1" applyFill="1" applyBorder="1" applyAlignment="1">
      <alignment horizontal="center" vertical="top" wrapText="1" shrinkToFit="1"/>
    </xf>
    <xf numFmtId="49" fontId="12" fillId="3" borderId="86" xfId="0" applyNumberFormat="1" applyFont="1" applyFill="1" applyBorder="1" applyAlignment="1">
      <alignment horizontal="left" vertical="top" wrapText="1" shrinkToFit="1"/>
    </xf>
    <xf numFmtId="0" fontId="12" fillId="3" borderId="12" xfId="0" applyFont="1" applyFill="1" applyBorder="1" applyAlignment="1">
      <alignment vertical="top" wrapText="1" shrinkToFit="1"/>
    </xf>
    <xf numFmtId="0" fontId="12" fillId="3" borderId="48" xfId="0" applyFont="1" applyFill="1" applyBorder="1" applyAlignment="1">
      <alignment vertical="top" wrapText="1" shrinkToFit="1"/>
    </xf>
    <xf numFmtId="0" fontId="2" fillId="3" borderId="18" xfId="0" applyFont="1" applyFill="1" applyBorder="1" applyAlignment="1">
      <alignment wrapText="1" shrinkToFit="1"/>
    </xf>
    <xf numFmtId="0" fontId="12" fillId="3" borderId="18" xfId="0" applyFont="1" applyFill="1" applyBorder="1" applyAlignment="1">
      <alignment vertical="top" wrapText="1" shrinkToFit="1"/>
    </xf>
    <xf numFmtId="0" fontId="12" fillId="3" borderId="70" xfId="0" applyFont="1" applyFill="1" applyBorder="1" applyAlignment="1">
      <alignment horizontal="center" vertical="top" wrapText="1" shrinkToFit="1"/>
    </xf>
    <xf numFmtId="0" fontId="12" fillId="3" borderId="91" xfId="0" applyFont="1" applyFill="1" applyBorder="1" applyAlignment="1">
      <alignment horizontal="center" vertical="top" wrapText="1" shrinkToFit="1"/>
    </xf>
    <xf numFmtId="49" fontId="12" fillId="3" borderId="92" xfId="0" applyNumberFormat="1" applyFont="1" applyFill="1" applyBorder="1" applyAlignment="1">
      <alignment horizontal="left" vertical="top" wrapText="1" shrinkToFit="1"/>
    </xf>
    <xf numFmtId="0" fontId="12" fillId="3" borderId="93" xfId="0" applyFont="1" applyFill="1" applyBorder="1" applyAlignment="1">
      <alignment horizontal="center" vertical="top" wrapText="1" shrinkToFit="1"/>
    </xf>
    <xf numFmtId="49" fontId="12" fillId="3" borderId="94" xfId="0" applyNumberFormat="1" applyFont="1" applyFill="1" applyBorder="1" applyAlignment="1">
      <alignment horizontal="left" vertical="top" wrapText="1" shrinkToFit="1"/>
    </xf>
    <xf numFmtId="0" fontId="0" fillId="6" borderId="0" xfId="0" applyFill="1"/>
    <xf numFmtId="0" fontId="12" fillId="3" borderId="27" xfId="0" applyFont="1" applyFill="1" applyBorder="1" applyAlignment="1">
      <alignment vertical="top" wrapText="1" shrinkToFit="1"/>
    </xf>
    <xf numFmtId="0" fontId="13" fillId="3" borderId="28" xfId="0" applyFont="1" applyFill="1" applyBorder="1" applyAlignment="1">
      <alignment horizontal="center" vertical="top" wrapText="1" shrinkToFit="1"/>
    </xf>
    <xf numFmtId="0" fontId="12" fillId="3" borderId="51" xfId="0" applyFont="1" applyFill="1" applyBorder="1" applyAlignment="1">
      <alignment vertical="top" wrapText="1" shrinkToFit="1"/>
    </xf>
    <xf numFmtId="0" fontId="13" fillId="3" borderId="52" xfId="0" applyFont="1" applyFill="1" applyBorder="1" applyAlignment="1">
      <alignment horizontal="center" vertical="top" wrapText="1" shrinkToFit="1"/>
    </xf>
    <xf numFmtId="0" fontId="13" fillId="3" borderId="28" xfId="0" applyFont="1" applyFill="1" applyBorder="1" applyAlignment="1">
      <alignment horizontal="center" vertical="top"/>
    </xf>
    <xf numFmtId="0" fontId="13" fillId="3" borderId="29" xfId="0" applyFont="1" applyFill="1" applyBorder="1" applyAlignment="1">
      <alignment horizontal="center" vertical="top"/>
    </xf>
    <xf numFmtId="0" fontId="13" fillId="3" borderId="49" xfId="0" applyFont="1" applyFill="1" applyBorder="1" applyAlignment="1">
      <alignment horizontal="center" vertical="top"/>
    </xf>
    <xf numFmtId="0" fontId="13" fillId="3" borderId="50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vertical="top" wrapText="1" shrinkToFit="1"/>
    </xf>
    <xf numFmtId="0" fontId="37" fillId="3" borderId="27" xfId="0" applyFont="1" applyFill="1" applyBorder="1" applyAlignment="1">
      <alignment vertical="top" wrapText="1" shrinkToFit="1"/>
    </xf>
    <xf numFmtId="0" fontId="5" fillId="3" borderId="2" xfId="0" applyFont="1" applyFill="1" applyBorder="1" applyAlignment="1">
      <alignment horizontal="left" vertical="top" wrapText="1" shrinkToFit="1"/>
    </xf>
    <xf numFmtId="0" fontId="13" fillId="3" borderId="56" xfId="0" applyFont="1" applyFill="1" applyBorder="1" applyAlignment="1">
      <alignment horizontal="center" vertical="top" wrapText="1" shrinkToFit="1"/>
    </xf>
    <xf numFmtId="0" fontId="13" fillId="3" borderId="55" xfId="0" applyFont="1" applyFill="1" applyBorder="1" applyAlignment="1">
      <alignment horizontal="center" vertical="top" wrapText="1" shrinkToFit="1"/>
    </xf>
    <xf numFmtId="0" fontId="13" fillId="3" borderId="13" xfId="0" applyFont="1" applyFill="1" applyBorder="1" applyAlignment="1">
      <alignment horizontal="center" vertical="top" wrapText="1" shrinkToFit="1"/>
    </xf>
    <xf numFmtId="0" fontId="13" fillId="3" borderId="73" xfId="0" applyFont="1" applyFill="1" applyBorder="1" applyAlignment="1">
      <alignment horizontal="center" vertical="top" wrapText="1" shrinkToFit="1"/>
    </xf>
    <xf numFmtId="0" fontId="5" fillId="3" borderId="10" xfId="0" applyFont="1" applyFill="1" applyBorder="1" applyAlignment="1">
      <alignment horizontal="left" vertical="top" wrapText="1" shrinkToFit="1"/>
    </xf>
    <xf numFmtId="0" fontId="12" fillId="3" borderId="10" xfId="0" applyFont="1" applyFill="1" applyBorder="1" applyAlignment="1">
      <alignment vertical="top" wrapText="1" shrinkToFit="1"/>
    </xf>
    <xf numFmtId="0" fontId="16" fillId="3" borderId="10" xfId="0" applyFont="1" applyFill="1" applyBorder="1" applyAlignment="1">
      <alignment horizontal="center" vertical="top" wrapText="1" shrinkToFit="1"/>
    </xf>
    <xf numFmtId="0" fontId="16" fillId="3" borderId="6" xfId="0" applyFont="1" applyFill="1" applyBorder="1" applyAlignment="1">
      <alignment horizontal="center" vertical="top" wrapText="1" shrinkToFit="1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2" xfId="0" applyFont="1" applyFill="1" applyBorder="1" applyAlignment="1">
      <alignment horizontal="left" wrapText="1"/>
    </xf>
    <xf numFmtId="0" fontId="0" fillId="3" borderId="2" xfId="0" applyFill="1" applyBorder="1"/>
    <xf numFmtId="0" fontId="12" fillId="3" borderId="111" xfId="0" applyFont="1" applyFill="1" applyBorder="1" applyAlignment="1">
      <alignment horizontal="center" vertical="top" wrapText="1" shrinkToFit="1"/>
    </xf>
    <xf numFmtId="49" fontId="37" fillId="3" borderId="68" xfId="0" applyNumberFormat="1" applyFont="1" applyFill="1" applyBorder="1" applyAlignment="1">
      <alignment horizontal="left" vertical="top" wrapText="1" shrinkToFit="1"/>
    </xf>
    <xf numFmtId="0" fontId="1" fillId="2" borderId="112" xfId="0" applyFont="1" applyFill="1" applyBorder="1" applyAlignment="1">
      <alignment horizontal="center" vertical="center"/>
    </xf>
    <xf numFmtId="49" fontId="12" fillId="3" borderId="64" xfId="0" applyNumberFormat="1" applyFont="1" applyFill="1" applyBorder="1" applyAlignment="1">
      <alignment horizontal="left" vertical="top" wrapText="1" shrinkToFit="1"/>
    </xf>
    <xf numFmtId="0" fontId="5" fillId="3" borderId="84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/>
    </xf>
    <xf numFmtId="49" fontId="36" fillId="3" borderId="17" xfId="0" applyNumberFormat="1" applyFont="1" applyFill="1" applyBorder="1" applyAlignment="1">
      <alignment horizontal="left" vertical="top" wrapText="1" shrinkToFit="1"/>
    </xf>
    <xf numFmtId="0" fontId="37" fillId="3" borderId="48" xfId="0" applyFont="1" applyFill="1" applyBorder="1" applyAlignment="1">
      <alignment vertical="top" wrapText="1" shrinkToFit="1"/>
    </xf>
    <xf numFmtId="49" fontId="37" fillId="3" borderId="27" xfId="0" applyNumberFormat="1" applyFont="1" applyFill="1" applyBorder="1" applyAlignment="1">
      <alignment horizontal="left" vertical="top" wrapText="1" shrinkToFit="1"/>
    </xf>
    <xf numFmtId="0" fontId="37" fillId="3" borderId="51" xfId="0" applyFont="1" applyFill="1" applyBorder="1" applyAlignment="1">
      <alignment vertical="top" wrapText="1" shrinkToFit="1"/>
    </xf>
    <xf numFmtId="0" fontId="1" fillId="2" borderId="11" xfId="0" applyFont="1" applyFill="1" applyBorder="1" applyAlignment="1">
      <alignment horizontal="center" vertical="center"/>
    </xf>
    <xf numFmtId="49" fontId="37" fillId="3" borderId="75" xfId="0" applyNumberFormat="1" applyFont="1" applyFill="1" applyBorder="1" applyAlignment="1">
      <alignment horizontal="left" vertical="top" wrapText="1" shrinkToFit="1"/>
    </xf>
    <xf numFmtId="49" fontId="37" fillId="3" borderId="72" xfId="0" applyNumberFormat="1" applyFont="1" applyFill="1" applyBorder="1" applyAlignment="1">
      <alignment horizontal="left" vertical="top" wrapText="1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49" fontId="37" fillId="3" borderId="3" xfId="0" applyNumberFormat="1" applyFont="1" applyFill="1" applyBorder="1" applyAlignment="1">
      <alignment horizontal="left" vertical="top" wrapText="1" shrinkToFit="1"/>
    </xf>
    <xf numFmtId="49" fontId="37" fillId="3" borderId="76" xfId="0" applyNumberFormat="1" applyFont="1" applyFill="1" applyBorder="1" applyAlignment="1">
      <alignment horizontal="left" vertical="top" wrapText="1" shrinkToFit="1"/>
    </xf>
    <xf numFmtId="0" fontId="13" fillId="3" borderId="111" xfId="0" applyFont="1" applyFill="1" applyBorder="1" applyAlignment="1">
      <alignment horizontal="center" vertical="top" wrapText="1" shrinkToFit="1"/>
    </xf>
    <xf numFmtId="0" fontId="13" fillId="3" borderId="63" xfId="0" applyFont="1" applyFill="1" applyBorder="1" applyAlignment="1">
      <alignment horizontal="center" vertical="top" wrapText="1" shrinkToFit="1"/>
    </xf>
    <xf numFmtId="49" fontId="37" fillId="3" borderId="62" xfId="0" applyNumberFormat="1" applyFont="1" applyFill="1" applyBorder="1" applyAlignment="1">
      <alignment horizontal="left" vertical="top" wrapText="1" shrinkToFit="1"/>
    </xf>
    <xf numFmtId="49" fontId="38" fillId="3" borderId="62" xfId="0" applyNumberFormat="1" applyFont="1" applyFill="1" applyBorder="1" applyAlignment="1">
      <alignment horizontal="center" vertical="top" wrapText="1" shrinkToFit="1"/>
    </xf>
    <xf numFmtId="49" fontId="12" fillId="3" borderId="69" xfId="0" applyNumberFormat="1" applyFont="1" applyFill="1" applyBorder="1" applyAlignment="1">
      <alignment horizontal="left" vertical="top" wrapText="1" shrinkToFit="1"/>
    </xf>
    <xf numFmtId="0" fontId="1" fillId="2" borderId="85" xfId="0" applyFont="1" applyFill="1" applyBorder="1" applyAlignment="1">
      <alignment horizontal="center" vertical="center"/>
    </xf>
    <xf numFmtId="0" fontId="13" fillId="3" borderId="111" xfId="0" applyFont="1" applyFill="1" applyBorder="1" applyAlignment="1">
      <alignment horizontal="center" vertical="top" wrapText="1"/>
    </xf>
    <xf numFmtId="0" fontId="13" fillId="3" borderId="71" xfId="0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left" vertical="top" wrapText="1" shrinkToFit="1"/>
    </xf>
    <xf numFmtId="0" fontId="13" fillId="3" borderId="29" xfId="0" applyFont="1" applyFill="1" applyBorder="1" applyAlignment="1">
      <alignment horizontal="center" vertical="center" wrapText="1" shrinkToFit="1"/>
    </xf>
    <xf numFmtId="0" fontId="5" fillId="3" borderId="10" xfId="0" applyFont="1" applyFill="1" applyBorder="1" applyAlignment="1">
      <alignment vertical="top" wrapText="1"/>
    </xf>
    <xf numFmtId="0" fontId="5" fillId="3" borderId="77" xfId="0" applyFont="1" applyFill="1" applyBorder="1" applyAlignment="1">
      <alignment vertical="top" wrapText="1"/>
    </xf>
    <xf numFmtId="0" fontId="12" fillId="3" borderId="113" xfId="0" applyFont="1" applyFill="1" applyBorder="1" applyAlignment="1">
      <alignment vertical="top" wrapText="1" shrinkToFit="1"/>
    </xf>
    <xf numFmtId="0" fontId="12" fillId="3" borderId="72" xfId="0" applyFont="1" applyFill="1" applyBorder="1" applyAlignment="1">
      <alignment vertical="top" wrapText="1" shrinkToFit="1"/>
    </xf>
    <xf numFmtId="0" fontId="12" fillId="3" borderId="62" xfId="0" applyFont="1" applyFill="1" applyBorder="1" applyAlignment="1">
      <alignment vertical="top" wrapText="1" shrinkToFit="1"/>
    </xf>
    <xf numFmtId="49" fontId="12" fillId="3" borderId="113" xfId="0" applyNumberFormat="1" applyFont="1" applyFill="1" applyBorder="1" applyAlignment="1">
      <alignment horizontal="left" vertical="top" wrapText="1" shrinkToFit="1"/>
    </xf>
    <xf numFmtId="49" fontId="12" fillId="3" borderId="76" xfId="0" applyNumberFormat="1" applyFont="1" applyFill="1" applyBorder="1" applyAlignment="1">
      <alignment horizontal="left" vertical="top" wrapText="1" shrinkToFit="1"/>
    </xf>
    <xf numFmtId="0" fontId="1" fillId="2" borderId="114" xfId="0" applyFont="1" applyFill="1" applyBorder="1" applyAlignment="1">
      <alignment horizontal="center" vertical="center"/>
    </xf>
    <xf numFmtId="49" fontId="37" fillId="3" borderId="69" xfId="0" applyNumberFormat="1" applyFont="1" applyFill="1" applyBorder="1" applyAlignment="1">
      <alignment horizontal="left" vertical="top" wrapText="1" shrinkToFit="1"/>
    </xf>
    <xf numFmtId="0" fontId="13" fillId="3" borderId="93" xfId="0" applyFont="1" applyFill="1" applyBorder="1" applyAlignment="1">
      <alignment horizontal="center" vertical="top" wrapText="1" shrinkToFit="1"/>
    </xf>
    <xf numFmtId="0" fontId="5" fillId="3" borderId="17" xfId="0" applyFont="1" applyFill="1" applyBorder="1" applyAlignment="1">
      <alignment horizontal="left" vertical="top" wrapText="1" shrinkToFit="1"/>
    </xf>
    <xf numFmtId="0" fontId="1" fillId="2" borderId="32" xfId="0" applyFont="1" applyFill="1" applyBorder="1" applyAlignment="1">
      <alignment horizontal="left" vertical="center"/>
    </xf>
    <xf numFmtId="0" fontId="1" fillId="2" borderId="89" xfId="0" applyFont="1" applyFill="1" applyBorder="1" applyAlignment="1">
      <alignment horizontal="left" vertical="center"/>
    </xf>
    <xf numFmtId="0" fontId="12" fillId="3" borderId="69" xfId="0" applyFont="1" applyFill="1" applyBorder="1" applyAlignment="1">
      <alignment vertical="top" wrapText="1" shrinkToFit="1"/>
    </xf>
    <xf numFmtId="0" fontId="1" fillId="2" borderId="59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67" xfId="0" applyFont="1" applyFill="1" applyBorder="1" applyAlignment="1">
      <alignment horizontal="left" vertical="center"/>
    </xf>
    <xf numFmtId="49" fontId="38" fillId="3" borderId="77" xfId="0" applyNumberFormat="1" applyFont="1" applyFill="1" applyBorder="1" applyAlignment="1">
      <alignment horizontal="center" vertical="top" wrapText="1" shrinkToFit="1"/>
    </xf>
    <xf numFmtId="49" fontId="36" fillId="3" borderId="2" xfId="0" applyNumberFormat="1" applyFont="1" applyFill="1" applyBorder="1" applyAlignment="1">
      <alignment horizontal="left" vertical="top" wrapText="1"/>
    </xf>
    <xf numFmtId="49" fontId="37" fillId="3" borderId="92" xfId="0" applyNumberFormat="1" applyFont="1" applyFill="1" applyBorder="1" applyAlignment="1">
      <alignment horizontal="left" vertical="top" wrapText="1" shrinkToFit="1"/>
    </xf>
    <xf numFmtId="49" fontId="12" fillId="3" borderId="49" xfId="0" applyNumberFormat="1" applyFont="1" applyFill="1" applyBorder="1" applyAlignment="1">
      <alignment horizontal="left" vertical="top" wrapText="1" shrinkToFit="1"/>
    </xf>
    <xf numFmtId="0" fontId="1" fillId="2" borderId="16" xfId="0" applyFont="1" applyFill="1" applyBorder="1" applyAlignment="1">
      <alignment horizontal="center" vertical="center"/>
    </xf>
    <xf numFmtId="0" fontId="13" fillId="3" borderId="115" xfId="0" applyFont="1" applyFill="1" applyBorder="1" applyAlignment="1">
      <alignment horizontal="center" vertical="top" wrapText="1" shrinkToFit="1"/>
    </xf>
    <xf numFmtId="0" fontId="13" fillId="3" borderId="116" xfId="0" applyFont="1" applyFill="1" applyBorder="1" applyAlignment="1">
      <alignment horizontal="center" vertical="top" wrapText="1" shrinkToFit="1"/>
    </xf>
    <xf numFmtId="0" fontId="13" fillId="3" borderId="66" xfId="0" applyFont="1" applyFill="1" applyBorder="1" applyAlignment="1">
      <alignment horizontal="center" vertical="top" wrapText="1" shrinkToFit="1"/>
    </xf>
    <xf numFmtId="0" fontId="13" fillId="3" borderId="65" xfId="0" applyFont="1" applyFill="1" applyBorder="1" applyAlignment="1">
      <alignment horizontal="center" vertical="top" wrapText="1" shrinkToFit="1"/>
    </xf>
    <xf numFmtId="0" fontId="12" fillId="3" borderId="17" xfId="0" applyFont="1" applyFill="1" applyBorder="1" applyAlignment="1">
      <alignment vertical="top" wrapText="1" shrinkToFit="1"/>
    </xf>
    <xf numFmtId="0" fontId="36" fillId="3" borderId="77" xfId="0" applyFont="1" applyFill="1" applyBorder="1" applyAlignment="1">
      <alignment horizontal="left" vertical="top" wrapText="1"/>
    </xf>
    <xf numFmtId="0" fontId="1" fillId="2" borderId="89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1" fillId="2" borderId="32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center" vertical="top" wrapText="1" shrinkToFit="1"/>
    </xf>
    <xf numFmtId="0" fontId="13" fillId="3" borderId="117" xfId="0" applyFont="1" applyFill="1" applyBorder="1" applyAlignment="1">
      <alignment horizontal="center" vertical="top" wrapText="1" shrinkToFit="1"/>
    </xf>
    <xf numFmtId="0" fontId="12" fillId="3" borderId="76" xfId="0" applyFont="1" applyFill="1" applyBorder="1" applyAlignment="1">
      <alignment vertical="top" wrapText="1" shrinkToFit="1"/>
    </xf>
    <xf numFmtId="0" fontId="5" fillId="3" borderId="77" xfId="0" applyFont="1" applyFill="1" applyBorder="1" applyAlignment="1">
      <alignment horizontal="left" vertical="top" wrapText="1" shrinkToFit="1"/>
    </xf>
    <xf numFmtId="0" fontId="5" fillId="3" borderId="102" xfId="0" applyFont="1" applyFill="1" applyBorder="1" applyAlignment="1">
      <alignment horizontal="left" vertical="top" wrapText="1"/>
    </xf>
    <xf numFmtId="0" fontId="41" fillId="3" borderId="100" xfId="0" applyFont="1" applyFill="1" applyBorder="1" applyAlignment="1">
      <alignment vertical="top" wrapText="1"/>
    </xf>
    <xf numFmtId="0" fontId="41" fillId="3" borderId="100" xfId="0" applyFont="1" applyFill="1" applyBorder="1" applyAlignment="1">
      <alignment horizontal="left" vertical="top" wrapText="1"/>
    </xf>
    <xf numFmtId="0" fontId="35" fillId="3" borderId="100" xfId="0" applyFont="1" applyFill="1" applyBorder="1" applyAlignment="1">
      <alignment horizontal="left" vertical="top" wrapText="1"/>
    </xf>
    <xf numFmtId="0" fontId="6" fillId="3" borderId="10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0" borderId="0" xfId="0" applyBorder="1"/>
    <xf numFmtId="0" fontId="6" fillId="3" borderId="100" xfId="0" applyFont="1" applyFill="1" applyBorder="1" applyAlignment="1">
      <alignment horizontal="center" vertical="top" wrapText="1"/>
    </xf>
    <xf numFmtId="0" fontId="38" fillId="3" borderId="100" xfId="0" applyFont="1" applyFill="1" applyBorder="1" applyAlignment="1">
      <alignment horizontal="left" vertical="top" wrapText="1"/>
    </xf>
    <xf numFmtId="0" fontId="38" fillId="3" borderId="100" xfId="0" applyFont="1" applyFill="1" applyBorder="1" applyAlignment="1">
      <alignment vertical="top" wrapText="1"/>
    </xf>
    <xf numFmtId="0" fontId="19" fillId="4" borderId="0" xfId="0" applyFont="1" applyFill="1" applyBorder="1" applyAlignment="1">
      <alignment wrapText="1"/>
    </xf>
    <xf numFmtId="0" fontId="0" fillId="2" borderId="0" xfId="0" applyFill="1" applyBorder="1"/>
    <xf numFmtId="0" fontId="13" fillId="4" borderId="0" xfId="0" applyFont="1" applyFill="1" applyBorder="1"/>
    <xf numFmtId="0" fontId="0" fillId="4" borderId="0" xfId="0" applyFill="1" applyBorder="1" applyAlignment="1">
      <alignment wrapText="1"/>
    </xf>
    <xf numFmtId="0" fontId="39" fillId="4" borderId="0" xfId="0" applyFont="1" applyFill="1" applyBorder="1"/>
    <xf numFmtId="0" fontId="30" fillId="4" borderId="0" xfId="0" applyFont="1" applyFill="1" applyBorder="1"/>
    <xf numFmtId="0" fontId="44" fillId="4" borderId="0" xfId="0" applyFont="1" applyFill="1"/>
    <xf numFmtId="0" fontId="44" fillId="0" borderId="0" xfId="0" applyFont="1"/>
    <xf numFmtId="0" fontId="41" fillId="3" borderId="100" xfId="0" applyFont="1" applyFill="1" applyBorder="1" applyAlignment="1">
      <alignment horizontal="center" vertical="top" wrapText="1"/>
    </xf>
    <xf numFmtId="0" fontId="39" fillId="4" borderId="0" xfId="0" applyFont="1" applyFill="1" applyAlignment="1">
      <alignment wrapText="1"/>
    </xf>
    <xf numFmtId="0" fontId="39" fillId="0" borderId="0" xfId="0" applyFont="1"/>
    <xf numFmtId="0" fontId="13" fillId="3" borderId="99" xfId="0" applyFont="1" applyFill="1" applyBorder="1" applyAlignment="1">
      <alignment horizontal="center" vertical="top" wrapText="1"/>
    </xf>
    <xf numFmtId="0" fontId="16" fillId="3" borderId="104" xfId="0" applyFont="1" applyFill="1" applyBorder="1" applyAlignment="1">
      <alignment horizontal="left" vertical="top" wrapText="1"/>
    </xf>
    <xf numFmtId="0" fontId="45" fillId="3" borderId="100" xfId="0" applyFont="1" applyFill="1" applyBorder="1" applyAlignment="1">
      <alignment horizontal="left" vertical="center" wrapText="1"/>
    </xf>
    <xf numFmtId="0" fontId="38" fillId="3" borderId="99" xfId="0" applyFont="1" applyFill="1" applyBorder="1" applyAlignment="1">
      <alignment horizontal="left" vertical="top" wrapText="1"/>
    </xf>
    <xf numFmtId="0" fontId="46" fillId="3" borderId="100" xfId="0" applyFont="1" applyFill="1" applyBorder="1" applyAlignment="1">
      <alignment horizontal="left"/>
    </xf>
    <xf numFmtId="0" fontId="39" fillId="3" borderId="100" xfId="0" applyFont="1" applyFill="1" applyBorder="1" applyAlignment="1">
      <alignment horizontal="left"/>
    </xf>
    <xf numFmtId="0" fontId="46" fillId="3" borderId="0" xfId="0" applyFont="1" applyFill="1" applyAlignment="1">
      <alignment horizontal="left"/>
    </xf>
    <xf numFmtId="0" fontId="0" fillId="3" borderId="85" xfId="0" applyFill="1" applyBorder="1"/>
    <xf numFmtId="0" fontId="46" fillId="3" borderId="0" xfId="0" applyFont="1" applyFill="1" applyBorder="1" applyAlignment="1">
      <alignment horizontal="lef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0" fillId="4" borderId="100" xfId="0" applyFill="1" applyBorder="1"/>
    <xf numFmtId="0" fontId="6" fillId="3" borderId="100" xfId="0" applyFont="1" applyFill="1" applyBorder="1" applyAlignment="1">
      <alignment horizontal="center" vertical="top" wrapText="1"/>
    </xf>
    <xf numFmtId="1" fontId="43" fillId="3" borderId="62" xfId="0" applyNumberFormat="1" applyFont="1" applyFill="1" applyBorder="1" applyAlignment="1">
      <alignment horizontal="center" vertical="top" wrapText="1"/>
    </xf>
    <xf numFmtId="1" fontId="43" fillId="3" borderId="27" xfId="0" applyNumberFormat="1" applyFont="1" applyFill="1" applyBorder="1" applyAlignment="1">
      <alignment horizontal="center" vertical="top" wrapText="1"/>
    </xf>
    <xf numFmtId="1" fontId="43" fillId="3" borderId="48" xfId="0" applyNumberFormat="1" applyFont="1" applyFill="1" applyBorder="1" applyAlignment="1">
      <alignment horizontal="center" vertical="top" wrapText="1"/>
    </xf>
    <xf numFmtId="1" fontId="43" fillId="3" borderId="68" xfId="0" applyNumberFormat="1" applyFont="1" applyFill="1" applyBorder="1" applyAlignment="1">
      <alignment horizontal="center" vertical="top" wrapText="1"/>
    </xf>
    <xf numFmtId="1" fontId="48" fillId="3" borderId="80" xfId="0" applyNumberFormat="1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13" fillId="3" borderId="85" xfId="0" applyFont="1" applyFill="1" applyBorder="1" applyAlignment="1">
      <alignment horizontal="center" vertical="top" wrapText="1" shrinkToFit="1"/>
    </xf>
    <xf numFmtId="0" fontId="1" fillId="2" borderId="89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wrapText="1"/>
    </xf>
    <xf numFmtId="49" fontId="36" fillId="3" borderId="60" xfId="0" applyNumberFormat="1" applyFont="1" applyFill="1" applyBorder="1" applyAlignment="1">
      <alignment horizontal="left" vertical="top" wrapText="1" shrinkToFit="1"/>
    </xf>
    <xf numFmtId="49" fontId="5" fillId="3" borderId="77" xfId="0" applyNumberFormat="1" applyFont="1" applyFill="1" applyBorder="1" applyAlignment="1">
      <alignment horizontal="left" vertical="top" wrapText="1" shrinkToFit="1"/>
    </xf>
    <xf numFmtId="0" fontId="36" fillId="3" borderId="0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vertical="top" wrapText="1"/>
    </xf>
    <xf numFmtId="0" fontId="5" fillId="3" borderId="32" xfId="0" applyFont="1" applyFill="1" applyBorder="1" applyAlignment="1">
      <alignment horizontal="left" vertical="top" wrapText="1" shrinkToFit="1"/>
    </xf>
    <xf numFmtId="0" fontId="5" fillId="3" borderId="6" xfId="0" applyFont="1" applyFill="1" applyBorder="1" applyAlignment="1">
      <alignment horizontal="left" vertical="top" wrapText="1" shrinkToFit="1"/>
    </xf>
    <xf numFmtId="0" fontId="36" fillId="3" borderId="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36" fillId="3" borderId="84" xfId="0" applyFont="1" applyFill="1" applyBorder="1" applyAlignment="1">
      <alignment horizontal="left" vertical="top" wrapText="1"/>
    </xf>
    <xf numFmtId="0" fontId="0" fillId="4" borderId="49" xfId="0" applyFill="1" applyBorder="1"/>
    <xf numFmtId="0" fontId="37" fillId="3" borderId="22" xfId="0" applyFont="1" applyFill="1" applyBorder="1" applyAlignment="1">
      <alignment horizontal="center" vertical="top" wrapText="1" shrinkToFit="1"/>
    </xf>
    <xf numFmtId="0" fontId="38" fillId="3" borderId="23" xfId="0" applyFont="1" applyFill="1" applyBorder="1" applyAlignment="1">
      <alignment horizontal="center" vertical="top" wrapText="1" shrinkToFit="1"/>
    </xf>
    <xf numFmtId="49" fontId="37" fillId="3" borderId="18" xfId="0" applyNumberFormat="1" applyFont="1" applyFill="1" applyBorder="1" applyAlignment="1">
      <alignment horizontal="left" vertical="top" wrapText="1" shrinkToFit="1"/>
    </xf>
    <xf numFmtId="0" fontId="37" fillId="3" borderId="19" xfId="0" applyFont="1" applyFill="1" applyBorder="1" applyAlignment="1">
      <alignment horizontal="center" vertical="top" wrapText="1" shrinkToFit="1"/>
    </xf>
    <xf numFmtId="0" fontId="38" fillId="3" borderId="20" xfId="0" applyFont="1" applyFill="1" applyBorder="1" applyAlignment="1">
      <alignment horizontal="center" vertical="top" wrapText="1" shrinkToFit="1"/>
    </xf>
    <xf numFmtId="0" fontId="45" fillId="3" borderId="101" xfId="0" applyFont="1" applyFill="1" applyBorder="1" applyAlignment="1">
      <alignment horizontal="center" vertical="top" wrapText="1" shrinkToFit="1"/>
    </xf>
    <xf numFmtId="0" fontId="45" fillId="3" borderId="116" xfId="0" applyFont="1" applyFill="1" applyBorder="1" applyAlignment="1">
      <alignment horizontal="center" vertical="top" wrapText="1" shrinkToFit="1"/>
    </xf>
    <xf numFmtId="49" fontId="37" fillId="3" borderId="0" xfId="0" applyNumberFormat="1" applyFont="1" applyFill="1" applyBorder="1" applyAlignment="1">
      <alignment horizontal="left" vertical="top" wrapText="1" shrinkToFit="1"/>
    </xf>
    <xf numFmtId="49" fontId="37" fillId="3" borderId="37" xfId="0" applyNumberFormat="1" applyFont="1" applyFill="1" applyBorder="1" applyAlignment="1">
      <alignment horizontal="left" vertical="top" wrapText="1" shrinkToFit="1"/>
    </xf>
    <xf numFmtId="0" fontId="50" fillId="3" borderId="41" xfId="0" applyFont="1" applyFill="1" applyBorder="1" applyAlignment="1">
      <alignment horizontal="left"/>
    </xf>
    <xf numFmtId="0" fontId="50" fillId="3" borderId="37" xfId="0" applyFont="1" applyFill="1" applyBorder="1" applyAlignment="1">
      <alignment horizontal="left"/>
    </xf>
    <xf numFmtId="49" fontId="37" fillId="3" borderId="41" xfId="0" applyNumberFormat="1" applyFont="1" applyFill="1" applyBorder="1" applyAlignment="1">
      <alignment horizontal="left" vertical="top" wrapText="1" shrinkToFit="1"/>
    </xf>
    <xf numFmtId="0" fontId="13" fillId="3" borderId="66" xfId="0" applyFont="1" applyFill="1" applyBorder="1" applyAlignment="1">
      <alignment horizontal="center" vertical="center" wrapText="1" shrinkToFit="1"/>
    </xf>
    <xf numFmtId="0" fontId="13" fillId="3" borderId="67" xfId="0" applyFont="1" applyFill="1" applyBorder="1" applyAlignment="1">
      <alignment horizontal="center" vertical="top" wrapText="1" shrinkToFit="1"/>
    </xf>
    <xf numFmtId="1" fontId="43" fillId="3" borderId="30" xfId="0" applyNumberFormat="1" applyFont="1" applyFill="1" applyBorder="1" applyAlignment="1">
      <alignment horizontal="center" vertical="top" wrapText="1"/>
    </xf>
    <xf numFmtId="49" fontId="37" fillId="3" borderId="77" xfId="0" applyNumberFormat="1" applyFont="1" applyFill="1" applyBorder="1" applyAlignment="1">
      <alignment horizontal="left" vertical="top" wrapText="1" shrinkToFit="1"/>
    </xf>
    <xf numFmtId="0" fontId="37" fillId="3" borderId="62" xfId="0" applyFont="1" applyFill="1" applyBorder="1" applyAlignment="1">
      <alignment vertical="top"/>
    </xf>
    <xf numFmtId="0" fontId="13" fillId="3" borderId="22" xfId="0" applyFont="1" applyFill="1" applyBorder="1" applyAlignment="1">
      <alignment horizontal="center" vertical="top"/>
    </xf>
    <xf numFmtId="0" fontId="13" fillId="3" borderId="23" xfId="0" applyFont="1" applyFill="1" applyBorder="1" applyAlignment="1">
      <alignment horizontal="center" vertical="top"/>
    </xf>
    <xf numFmtId="0" fontId="13" fillId="3" borderId="83" xfId="0" applyFont="1" applyFill="1" applyBorder="1" applyAlignment="1">
      <alignment horizontal="center" vertical="top"/>
    </xf>
    <xf numFmtId="0" fontId="13" fillId="3" borderId="21" xfId="0" applyFont="1" applyFill="1" applyBorder="1" applyAlignment="1">
      <alignment horizontal="center" vertical="top"/>
    </xf>
    <xf numFmtId="0" fontId="13" fillId="3" borderId="123" xfId="0" applyFont="1" applyFill="1" applyBorder="1" applyAlignment="1">
      <alignment horizontal="center" vertical="top" wrapText="1" shrinkToFit="1"/>
    </xf>
    <xf numFmtId="0" fontId="13" fillId="3" borderId="3" xfId="0" applyFont="1" applyFill="1" applyBorder="1" applyAlignment="1">
      <alignment horizontal="center" vertical="top" wrapText="1" shrinkToFit="1"/>
    </xf>
    <xf numFmtId="0" fontId="13" fillId="3" borderId="4" xfId="0" applyFont="1" applyFill="1" applyBorder="1" applyAlignment="1">
      <alignment horizontal="center" vertical="top" wrapText="1" shrinkToFit="1"/>
    </xf>
    <xf numFmtId="0" fontId="12" fillId="3" borderId="95" xfId="0" applyFont="1" applyFill="1" applyBorder="1" applyAlignment="1">
      <alignment horizontal="center" vertical="top" wrapText="1" shrinkToFit="1"/>
    </xf>
    <xf numFmtId="0" fontId="12" fillId="3" borderId="102" xfId="0" applyFont="1" applyFill="1" applyBorder="1" applyAlignment="1">
      <alignment horizontal="center" vertical="top" wrapText="1" shrinkToFit="1"/>
    </xf>
    <xf numFmtId="0" fontId="13" fillId="3" borderId="88" xfId="0" applyFont="1" applyFill="1" applyBorder="1" applyAlignment="1">
      <alignment horizontal="center" vertical="center" wrapText="1" shrinkToFit="1"/>
    </xf>
    <xf numFmtId="49" fontId="37" fillId="3" borderId="60" xfId="0" applyNumberFormat="1" applyFont="1" applyFill="1" applyBorder="1" applyAlignment="1">
      <alignment horizontal="left" vertical="top" wrapText="1" shrinkToFit="1"/>
    </xf>
    <xf numFmtId="49" fontId="38" fillId="3" borderId="12" xfId="0" applyNumberFormat="1" applyFont="1" applyFill="1" applyBorder="1" applyAlignment="1">
      <alignment horizontal="left" vertical="top" wrapText="1" shrinkToFit="1"/>
    </xf>
    <xf numFmtId="49" fontId="38" fillId="3" borderId="0" xfId="0" applyNumberFormat="1" applyFont="1" applyFill="1" applyBorder="1" applyAlignment="1">
      <alignment horizontal="left" vertical="top" wrapText="1" shrinkToFit="1"/>
    </xf>
    <xf numFmtId="14" fontId="13" fillId="3" borderId="64" xfId="0" applyNumberFormat="1" applyFont="1" applyFill="1" applyBorder="1" applyAlignment="1">
      <alignment horizontal="left" vertical="top" wrapText="1" shrinkToFit="1"/>
    </xf>
    <xf numFmtId="14" fontId="13" fillId="3" borderId="12" xfId="0" applyNumberFormat="1" applyFont="1" applyFill="1" applyBorder="1" applyAlignment="1">
      <alignment horizontal="left" vertical="top" wrapText="1" shrinkToFit="1"/>
    </xf>
    <xf numFmtId="14" fontId="13" fillId="3" borderId="18" xfId="0" applyNumberFormat="1" applyFont="1" applyFill="1" applyBorder="1" applyAlignment="1">
      <alignment horizontal="left" vertical="top" wrapText="1" shrinkToFit="1"/>
    </xf>
    <xf numFmtId="164" fontId="38" fillId="3" borderId="18" xfId="0" applyNumberFormat="1" applyFont="1" applyFill="1" applyBorder="1" applyAlignment="1">
      <alignment horizontal="left" vertical="top" wrapText="1" shrinkToFit="1"/>
    </xf>
    <xf numFmtId="49" fontId="13" fillId="3" borderId="2" xfId="0" applyNumberFormat="1" applyFont="1" applyFill="1" applyBorder="1" applyAlignment="1">
      <alignment horizontal="left" vertical="top" wrapText="1" shrinkToFit="1"/>
    </xf>
    <xf numFmtId="49" fontId="13" fillId="3" borderId="18" xfId="0" applyNumberFormat="1" applyFont="1" applyFill="1" applyBorder="1" applyAlignment="1">
      <alignment horizontal="left" vertical="top" wrapText="1" shrinkToFit="1"/>
    </xf>
    <xf numFmtId="49" fontId="38" fillId="3" borderId="27" xfId="0" applyNumberFormat="1" applyFont="1" applyFill="1" applyBorder="1" applyAlignment="1">
      <alignment horizontal="left" vertical="top" wrapText="1" shrinkToFit="1"/>
    </xf>
    <xf numFmtId="49" fontId="38" fillId="3" borderId="2" xfId="0" applyNumberFormat="1" applyFont="1" applyFill="1" applyBorder="1" applyAlignment="1">
      <alignment horizontal="left" vertical="top" wrapText="1" shrinkToFit="1"/>
    </xf>
    <xf numFmtId="49" fontId="13" fillId="3" borderId="37" xfId="0" applyNumberFormat="1" applyFont="1" applyFill="1" applyBorder="1" applyAlignment="1">
      <alignment horizontal="left" vertical="top" wrapText="1" shrinkToFit="1"/>
    </xf>
    <xf numFmtId="49" fontId="13" fillId="3" borderId="36" xfId="0" applyNumberFormat="1" applyFont="1" applyFill="1" applyBorder="1" applyAlignment="1">
      <alignment horizontal="left" vertical="top" wrapText="1" shrinkToFit="1"/>
    </xf>
    <xf numFmtId="49" fontId="38" fillId="3" borderId="37" xfId="0" applyNumberFormat="1" applyFont="1" applyFill="1" applyBorder="1" applyAlignment="1">
      <alignment horizontal="left" vertical="top" wrapText="1" shrinkToFit="1"/>
    </xf>
    <xf numFmtId="49" fontId="38" fillId="3" borderId="41" xfId="0" applyNumberFormat="1" applyFont="1" applyFill="1" applyBorder="1" applyAlignment="1">
      <alignment horizontal="left" vertical="top" wrapText="1" shrinkToFit="1"/>
    </xf>
    <xf numFmtId="49" fontId="13" fillId="3" borderId="68" xfId="0" applyNumberFormat="1" applyFont="1" applyFill="1" applyBorder="1" applyAlignment="1">
      <alignment horizontal="left" vertical="top" wrapText="1" shrinkToFit="1"/>
    </xf>
    <xf numFmtId="49" fontId="38" fillId="3" borderId="68" xfId="0" applyNumberFormat="1" applyFont="1" applyFill="1" applyBorder="1" applyAlignment="1">
      <alignment horizontal="left" vertical="top" wrapText="1" shrinkToFit="1"/>
    </xf>
    <xf numFmtId="49" fontId="35" fillId="3" borderId="68" xfId="0" applyNumberFormat="1" applyFont="1" applyFill="1" applyBorder="1" applyAlignment="1">
      <alignment horizontal="left" vertical="top" wrapText="1" shrinkToFit="1"/>
    </xf>
    <xf numFmtId="49" fontId="13" fillId="3" borderId="17" xfId="0" applyNumberFormat="1" applyFont="1" applyFill="1" applyBorder="1" applyAlignment="1">
      <alignment horizontal="left" vertical="top" wrapText="1" shrinkToFit="1"/>
    </xf>
    <xf numFmtId="49" fontId="13" fillId="3" borderId="12" xfId="0" applyNumberFormat="1" applyFont="1" applyFill="1" applyBorder="1" applyAlignment="1">
      <alignment horizontal="left" vertical="top" wrapText="1" shrinkToFit="1"/>
    </xf>
    <xf numFmtId="49" fontId="13" fillId="3" borderId="48" xfId="0" applyNumberFormat="1" applyFont="1" applyFill="1" applyBorder="1" applyAlignment="1">
      <alignment horizontal="left" vertical="top" shrinkToFit="1"/>
    </xf>
    <xf numFmtId="49" fontId="38" fillId="3" borderId="51" xfId="0" applyNumberFormat="1" applyFont="1" applyFill="1" applyBorder="1" applyAlignment="1">
      <alignment horizontal="left" vertical="top" wrapText="1" shrinkToFit="1"/>
    </xf>
    <xf numFmtId="49" fontId="38" fillId="3" borderId="48" xfId="0" applyNumberFormat="1" applyFont="1" applyFill="1" applyBorder="1" applyAlignment="1">
      <alignment horizontal="left" vertical="top" wrapText="1" shrinkToFit="1"/>
    </xf>
    <xf numFmtId="49" fontId="13" fillId="3" borderId="51" xfId="0" applyNumberFormat="1" applyFont="1" applyFill="1" applyBorder="1" applyAlignment="1">
      <alignment horizontal="left" vertical="top" wrapText="1" shrinkToFit="1"/>
    </xf>
    <xf numFmtId="49" fontId="38" fillId="3" borderId="62" xfId="0" applyNumberFormat="1" applyFont="1" applyFill="1" applyBorder="1" applyAlignment="1">
      <alignment horizontal="left" vertical="top" wrapText="1" shrinkToFit="1"/>
    </xf>
    <xf numFmtId="49" fontId="38" fillId="3" borderId="77" xfId="0" applyNumberFormat="1" applyFont="1" applyFill="1" applyBorder="1" applyAlignment="1">
      <alignment horizontal="left" vertical="top" wrapText="1" shrinkToFit="1"/>
    </xf>
    <xf numFmtId="49" fontId="38" fillId="3" borderId="76" xfId="0" applyNumberFormat="1" applyFont="1" applyFill="1" applyBorder="1" applyAlignment="1">
      <alignment horizontal="left" vertical="top" wrapText="1" shrinkToFit="1"/>
    </xf>
    <xf numFmtId="49" fontId="13" fillId="3" borderId="64" xfId="0" applyNumberFormat="1" applyFont="1" applyFill="1" applyBorder="1" applyAlignment="1">
      <alignment horizontal="left" vertical="top" wrapText="1" shrinkToFit="1"/>
    </xf>
    <xf numFmtId="1" fontId="12" fillId="3" borderId="27" xfId="0" applyNumberFormat="1" applyFont="1" applyFill="1" applyBorder="1" applyAlignment="1">
      <alignment horizontal="left" vertical="top" wrapText="1" shrinkToFit="1"/>
    </xf>
    <xf numFmtId="14" fontId="12" fillId="3" borderId="48" xfId="0" applyNumberFormat="1" applyFont="1" applyFill="1" applyBorder="1" applyAlignment="1">
      <alignment horizontal="left" vertical="top" wrapText="1" shrinkToFit="1"/>
    </xf>
    <xf numFmtId="0" fontId="12" fillId="3" borderId="18" xfId="0" applyFont="1" applyFill="1" applyBorder="1" applyAlignment="1">
      <alignment horizontal="left" vertical="top" wrapText="1" shrinkToFit="1"/>
    </xf>
    <xf numFmtId="49" fontId="13" fillId="3" borderId="62" xfId="0" applyNumberFormat="1" applyFont="1" applyFill="1" applyBorder="1" applyAlignment="1">
      <alignment horizontal="left" vertical="top" wrapText="1" shrinkToFit="1"/>
    </xf>
    <xf numFmtId="49" fontId="13" fillId="3" borderId="48" xfId="0" applyNumberFormat="1" applyFont="1" applyFill="1" applyBorder="1" applyAlignment="1">
      <alignment horizontal="left" vertical="top" wrapText="1" shrinkToFit="1"/>
    </xf>
    <xf numFmtId="49" fontId="38" fillId="3" borderId="48" xfId="0" applyNumberFormat="1" applyFont="1" applyFill="1" applyBorder="1" applyAlignment="1">
      <alignment horizontal="left" vertical="top" shrinkToFit="1"/>
    </xf>
    <xf numFmtId="49" fontId="13" fillId="3" borderId="54" xfId="0" applyNumberFormat="1" applyFont="1" applyFill="1" applyBorder="1" applyAlignment="1">
      <alignment horizontal="left" vertical="top" wrapText="1" shrinkToFit="1"/>
    </xf>
    <xf numFmtId="49" fontId="13" fillId="3" borderId="27" xfId="0" applyNumberFormat="1" applyFont="1" applyFill="1" applyBorder="1" applyAlignment="1">
      <alignment horizontal="left" vertical="top" wrapText="1" shrinkToFit="1"/>
    </xf>
    <xf numFmtId="49" fontId="13" fillId="3" borderId="3" xfId="0" applyNumberFormat="1" applyFont="1" applyFill="1" applyBorder="1" applyAlignment="1">
      <alignment horizontal="left" vertical="top" wrapText="1" shrinkToFit="1"/>
    </xf>
    <xf numFmtId="49" fontId="13" fillId="3" borderId="86" xfId="0" applyNumberFormat="1" applyFont="1" applyFill="1" applyBorder="1" applyAlignment="1">
      <alignment horizontal="left" vertical="top" wrapText="1" shrinkToFit="1"/>
    </xf>
    <xf numFmtId="49" fontId="13" fillId="3" borderId="72" xfId="0" applyNumberFormat="1" applyFont="1" applyFill="1" applyBorder="1" applyAlignment="1">
      <alignment horizontal="left" vertical="top" wrapText="1" shrinkToFit="1"/>
    </xf>
    <xf numFmtId="49" fontId="13" fillId="3" borderId="27" xfId="0" applyNumberFormat="1" applyFont="1" applyFill="1" applyBorder="1" applyAlignment="1">
      <alignment horizontal="left" vertical="top" wrapText="1"/>
    </xf>
    <xf numFmtId="49" fontId="13" fillId="3" borderId="18" xfId="0" applyNumberFormat="1" applyFont="1" applyFill="1" applyBorder="1" applyAlignment="1">
      <alignment horizontal="left" vertical="top" wrapText="1"/>
    </xf>
    <xf numFmtId="49" fontId="14" fillId="3" borderId="12" xfId="0" applyNumberFormat="1" applyFont="1" applyFill="1" applyBorder="1" applyAlignment="1">
      <alignment horizontal="left" vertical="top" wrapText="1"/>
    </xf>
    <xf numFmtId="49" fontId="14" fillId="3" borderId="2" xfId="0" applyNumberFormat="1" applyFont="1" applyFill="1" applyBorder="1" applyAlignment="1">
      <alignment horizontal="left" vertical="top" wrapText="1" shrinkToFit="1"/>
    </xf>
    <xf numFmtId="49" fontId="14" fillId="3" borderId="69" xfId="0" applyNumberFormat="1" applyFont="1" applyFill="1" applyBorder="1" applyAlignment="1">
      <alignment horizontal="left" vertical="top" wrapText="1" shrinkToFit="1"/>
    </xf>
    <xf numFmtId="49" fontId="14" fillId="3" borderId="51" xfId="0" applyNumberFormat="1" applyFont="1" applyFill="1" applyBorder="1" applyAlignment="1">
      <alignment horizontal="left" vertical="top" wrapText="1" shrinkToFit="1"/>
    </xf>
    <xf numFmtId="49" fontId="13" fillId="3" borderId="12" xfId="0" applyNumberFormat="1" applyFont="1" applyFill="1" applyBorder="1" applyAlignment="1">
      <alignment horizontal="left" vertical="top" wrapText="1"/>
    </xf>
    <xf numFmtId="49" fontId="13" fillId="3" borderId="51" xfId="0" applyNumberFormat="1" applyFont="1" applyFill="1" applyBorder="1" applyAlignment="1">
      <alignment horizontal="left" vertical="top" wrapText="1"/>
    </xf>
    <xf numFmtId="49" fontId="13" fillId="3" borderId="62" xfId="0" applyNumberFormat="1" applyFont="1" applyFill="1" applyBorder="1" applyAlignment="1">
      <alignment horizontal="left" vertical="top" wrapText="1"/>
    </xf>
    <xf numFmtId="49" fontId="13" fillId="3" borderId="113" xfId="0" applyNumberFormat="1" applyFont="1" applyFill="1" applyBorder="1" applyAlignment="1">
      <alignment horizontal="left" vertical="top" wrapText="1"/>
    </xf>
    <xf numFmtId="49" fontId="38" fillId="3" borderId="2" xfId="0" applyNumberFormat="1" applyFont="1" applyFill="1" applyBorder="1" applyAlignment="1">
      <alignment horizontal="left" vertical="top" wrapText="1"/>
    </xf>
    <xf numFmtId="49" fontId="13" fillId="3" borderId="2" xfId="0" applyNumberFormat="1" applyFont="1" applyFill="1" applyBorder="1" applyAlignment="1">
      <alignment horizontal="left" vertical="top" wrapText="1"/>
    </xf>
    <xf numFmtId="49" fontId="13" fillId="3" borderId="64" xfId="0" applyNumberFormat="1" applyFont="1" applyFill="1" applyBorder="1" applyAlignment="1">
      <alignment horizontal="left" vertical="top" wrapText="1"/>
    </xf>
    <xf numFmtId="49" fontId="38" fillId="3" borderId="69" xfId="0" applyNumberFormat="1" applyFont="1" applyFill="1" applyBorder="1" applyAlignment="1">
      <alignment horizontal="left" vertical="top" wrapText="1" shrinkToFit="1"/>
    </xf>
    <xf numFmtId="49" fontId="13" fillId="3" borderId="76" xfId="0" applyNumberFormat="1" applyFont="1" applyFill="1" applyBorder="1" applyAlignment="1">
      <alignment horizontal="left" vertical="top" wrapText="1" shrinkToFit="1"/>
    </xf>
    <xf numFmtId="49" fontId="38" fillId="3" borderId="86" xfId="0" applyNumberFormat="1" applyFont="1" applyFill="1" applyBorder="1" applyAlignment="1">
      <alignment horizontal="left" vertical="top" wrapText="1" shrinkToFit="1"/>
    </xf>
    <xf numFmtId="49" fontId="13" fillId="3" borderId="69" xfId="0" applyNumberFormat="1" applyFont="1" applyFill="1" applyBorder="1" applyAlignment="1">
      <alignment horizontal="left" vertical="top" wrapText="1" shrinkToFit="1"/>
    </xf>
    <xf numFmtId="49" fontId="38" fillId="3" borderId="72" xfId="0" applyNumberFormat="1" applyFont="1" applyFill="1" applyBorder="1" applyAlignment="1">
      <alignment horizontal="left" vertical="top" wrapText="1" shrinkToFit="1"/>
    </xf>
    <xf numFmtId="49" fontId="13" fillId="3" borderId="113" xfId="0" applyNumberFormat="1" applyFont="1" applyFill="1" applyBorder="1" applyAlignment="1">
      <alignment horizontal="left" vertical="top" wrapText="1" shrinkToFit="1"/>
    </xf>
    <xf numFmtId="0" fontId="0" fillId="3" borderId="18" xfId="0" applyFill="1" applyBorder="1" applyAlignment="1">
      <alignment horizontal="left" wrapText="1" shrinkToFit="1"/>
    </xf>
    <xf numFmtId="49" fontId="13" fillId="3" borderId="75" xfId="0" applyNumberFormat="1" applyFont="1" applyFill="1" applyBorder="1" applyAlignment="1">
      <alignment horizontal="left" vertical="top" wrapText="1" shrinkToFit="1"/>
    </xf>
    <xf numFmtId="49" fontId="13" fillId="3" borderId="92" xfId="0" applyNumberFormat="1" applyFont="1" applyFill="1" applyBorder="1" applyAlignment="1">
      <alignment horizontal="left" vertical="top" wrapText="1" shrinkToFit="1"/>
    </xf>
    <xf numFmtId="49" fontId="14" fillId="3" borderId="68" xfId="0" applyNumberFormat="1" applyFont="1" applyFill="1" applyBorder="1" applyAlignment="1">
      <alignment horizontal="left" vertical="top" wrapText="1" shrinkToFit="1"/>
    </xf>
    <xf numFmtId="49" fontId="38" fillId="3" borderId="3" xfId="0" applyNumberFormat="1" applyFont="1" applyFill="1" applyBorder="1" applyAlignment="1">
      <alignment horizontal="left" vertical="top" wrapText="1" shrinkToFit="1"/>
    </xf>
    <xf numFmtId="49" fontId="13" fillId="3" borderId="2" xfId="0" applyNumberFormat="1" applyFont="1" applyFill="1" applyBorder="1" applyAlignment="1">
      <alignment horizontal="left" vertical="top"/>
    </xf>
    <xf numFmtId="49" fontId="38" fillId="3" borderId="2" xfId="0" applyNumberFormat="1" applyFont="1" applyFill="1" applyBorder="1" applyAlignment="1">
      <alignment horizontal="left" vertical="top"/>
    </xf>
    <xf numFmtId="49" fontId="13" fillId="3" borderId="48" xfId="0" applyNumberFormat="1" applyFont="1" applyFill="1" applyBorder="1" applyAlignment="1">
      <alignment horizontal="left" vertical="top"/>
    </xf>
    <xf numFmtId="49" fontId="13" fillId="3" borderId="10" xfId="0" applyNumberFormat="1" applyFont="1" applyFill="1" applyBorder="1" applyAlignment="1">
      <alignment horizontal="left" vertical="top" wrapText="1" shrinkToFit="1"/>
    </xf>
    <xf numFmtId="0" fontId="0" fillId="3" borderId="60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3" fillId="3" borderId="0" xfId="0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1" fontId="43" fillId="3" borderId="5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49" fontId="36" fillId="3" borderId="2" xfId="0" applyNumberFormat="1" applyFont="1" applyFill="1" applyBorder="1" applyAlignment="1">
      <alignment horizontal="left" vertical="top" wrapText="1" shrinkToFit="1"/>
    </xf>
    <xf numFmtId="0" fontId="5" fillId="3" borderId="0" xfId="0" applyFont="1" applyFill="1" applyBorder="1" applyAlignment="1">
      <alignment horizontal="left" vertical="top" wrapText="1"/>
    </xf>
    <xf numFmtId="1" fontId="47" fillId="3" borderId="64" xfId="0" applyNumberFormat="1" applyFont="1" applyFill="1" applyBorder="1" applyAlignment="1">
      <alignment horizontal="center" vertical="top" wrapText="1"/>
    </xf>
    <xf numFmtId="0" fontId="12" fillId="3" borderId="15" xfId="0" applyFont="1" applyFill="1" applyBorder="1" applyAlignment="1">
      <alignment horizontal="center" vertical="top" wrapText="1"/>
    </xf>
    <xf numFmtId="0" fontId="12" fillId="3" borderId="6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top" wrapText="1"/>
    </xf>
    <xf numFmtId="0" fontId="5" fillId="3" borderId="77" xfId="0" applyFont="1" applyFill="1" applyBorder="1" applyAlignment="1">
      <alignment horizontal="left" vertical="top" wrapText="1"/>
    </xf>
    <xf numFmtId="49" fontId="37" fillId="3" borderId="87" xfId="0" applyNumberFormat="1" applyFont="1" applyFill="1" applyBorder="1" applyAlignment="1">
      <alignment horizontal="left" vertical="top" wrapText="1" shrinkToFit="1"/>
    </xf>
    <xf numFmtId="0" fontId="12" fillId="3" borderId="21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117" xfId="0" applyFont="1" applyFill="1" applyBorder="1" applyAlignment="1">
      <alignment horizontal="center" vertical="top" wrapText="1"/>
    </xf>
    <xf numFmtId="49" fontId="38" fillId="3" borderId="51" xfId="0" applyNumberFormat="1" applyFont="1" applyFill="1" applyBorder="1" applyAlignment="1">
      <alignment horizontal="left" vertical="top" wrapText="1"/>
    </xf>
    <xf numFmtId="49" fontId="38" fillId="3" borderId="48" xfId="0" applyNumberFormat="1" applyFont="1" applyFill="1" applyBorder="1" applyAlignment="1">
      <alignment horizontal="left" vertical="top" wrapText="1"/>
    </xf>
    <xf numFmtId="0" fontId="13" fillId="3" borderId="67" xfId="0" applyFont="1" applyFill="1" applyBorder="1" applyAlignment="1">
      <alignment horizontal="center" vertical="top" wrapText="1"/>
    </xf>
    <xf numFmtId="0" fontId="52" fillId="3" borderId="51" xfId="0" applyFont="1" applyFill="1" applyBorder="1"/>
    <xf numFmtId="49" fontId="35" fillId="3" borderId="69" xfId="0" applyNumberFormat="1" applyFont="1" applyFill="1" applyBorder="1" applyAlignment="1">
      <alignment horizontal="left" vertical="top" wrapText="1" shrinkToFit="1"/>
    </xf>
    <xf numFmtId="49" fontId="36" fillId="3" borderId="10" xfId="0" applyNumberFormat="1" applyFont="1" applyFill="1" applyBorder="1" applyAlignment="1">
      <alignment horizontal="left" vertical="top" wrapText="1" shrinkToFit="1"/>
    </xf>
    <xf numFmtId="0" fontId="13" fillId="3" borderId="66" xfId="0" applyFont="1" applyFill="1" applyBorder="1" applyAlignment="1">
      <alignment horizontal="center" vertical="top" wrapText="1"/>
    </xf>
    <xf numFmtId="0" fontId="13" fillId="3" borderId="70" xfId="0" applyFont="1" applyFill="1" applyBorder="1" applyAlignment="1">
      <alignment horizontal="center" vertical="top" wrapText="1"/>
    </xf>
    <xf numFmtId="0" fontId="13" fillId="3" borderId="78" xfId="0" applyFont="1" applyFill="1" applyBorder="1" applyAlignment="1">
      <alignment horizontal="center" vertical="top" wrapText="1"/>
    </xf>
    <xf numFmtId="0" fontId="13" fillId="3" borderId="72" xfId="0" applyFont="1" applyFill="1" applyBorder="1" applyAlignment="1">
      <alignment horizontal="center" vertical="top" wrapText="1"/>
    </xf>
    <xf numFmtId="49" fontId="38" fillId="3" borderId="10" xfId="0" applyNumberFormat="1" applyFont="1" applyFill="1" applyBorder="1" applyAlignment="1">
      <alignment horizontal="left" vertical="top" wrapText="1"/>
    </xf>
    <xf numFmtId="0" fontId="12" fillId="3" borderId="94" xfId="0" applyFont="1" applyFill="1" applyBorder="1" applyAlignment="1">
      <alignment horizontal="center" vertical="top" wrapText="1" shrinkToFit="1"/>
    </xf>
    <xf numFmtId="0" fontId="12" fillId="3" borderId="51" xfId="0" applyFont="1" applyFill="1" applyBorder="1" applyAlignment="1">
      <alignment horizontal="center" vertical="top" wrapText="1" shrinkToFit="1"/>
    </xf>
    <xf numFmtId="0" fontId="12" fillId="3" borderId="87" xfId="0" applyFont="1" applyFill="1" applyBorder="1" applyAlignment="1">
      <alignment horizontal="center" vertical="top" wrapText="1" shrinkToFit="1"/>
    </xf>
    <xf numFmtId="49" fontId="38" fillId="3" borderId="97" xfId="0" applyNumberFormat="1" applyFont="1" applyFill="1" applyBorder="1" applyAlignment="1">
      <alignment horizontal="left" vertical="top" wrapText="1" shrinkToFit="1"/>
    </xf>
    <xf numFmtId="49" fontId="37" fillId="3" borderId="97" xfId="0" applyNumberFormat="1" applyFont="1" applyFill="1" applyBorder="1" applyAlignment="1">
      <alignment horizontal="left" vertical="top" wrapText="1" shrinkToFit="1"/>
    </xf>
    <xf numFmtId="0" fontId="13" fillId="3" borderId="88" xfId="0" applyFont="1" applyFill="1" applyBorder="1" applyAlignment="1">
      <alignment horizontal="center" vertical="top" wrapText="1" shrinkToFit="1"/>
    </xf>
    <xf numFmtId="1" fontId="47" fillId="3" borderId="10" xfId="0" applyNumberFormat="1" applyFont="1" applyFill="1" applyBorder="1" applyAlignment="1">
      <alignment horizontal="center" vertical="top" wrapText="1"/>
    </xf>
    <xf numFmtId="0" fontId="12" fillId="3" borderId="124" xfId="0" applyFont="1" applyFill="1" applyBorder="1" applyAlignment="1">
      <alignment horizontal="center" vertical="top" wrapText="1" shrinkToFit="1"/>
    </xf>
    <xf numFmtId="49" fontId="37" fillId="3" borderId="64" xfId="0" applyNumberFormat="1" applyFont="1" applyFill="1" applyBorder="1" applyAlignment="1">
      <alignment horizontal="left" vertical="top" wrapText="1" shrinkToFit="1"/>
    </xf>
    <xf numFmtId="49" fontId="38" fillId="3" borderId="64" xfId="0" applyNumberFormat="1" applyFont="1" applyFill="1" applyBorder="1" applyAlignment="1">
      <alignment horizontal="left" vertical="top" wrapText="1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1" fontId="43" fillId="3" borderId="86" xfId="0" applyNumberFormat="1" applyFont="1" applyFill="1" applyBorder="1" applyAlignment="1">
      <alignment horizontal="center" vertical="top" wrapText="1"/>
    </xf>
    <xf numFmtId="1" fontId="47" fillId="3" borderId="87" xfId="0" applyNumberFormat="1" applyFont="1" applyFill="1" applyBorder="1" applyAlignment="1">
      <alignment horizontal="center" vertical="top" wrapText="1"/>
    </xf>
    <xf numFmtId="1" fontId="47" fillId="3" borderId="92" xfId="0" applyNumberFormat="1" applyFont="1" applyFill="1" applyBorder="1" applyAlignment="1">
      <alignment horizontal="center" vertical="top" wrapText="1"/>
    </xf>
    <xf numFmtId="1" fontId="47" fillId="3" borderId="113" xfId="0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/>
    <xf numFmtId="0" fontId="0" fillId="6" borderId="0" xfId="0" applyFill="1" applyBorder="1"/>
    <xf numFmtId="0" fontId="1" fillId="2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1" fontId="43" fillId="3" borderId="76" xfId="0" applyNumberFormat="1" applyFont="1" applyFill="1" applyBorder="1" applyAlignment="1">
      <alignment horizontal="center" vertical="top" wrapText="1"/>
    </xf>
    <xf numFmtId="0" fontId="47" fillId="3" borderId="64" xfId="0" applyFont="1" applyFill="1" applyBorder="1" applyAlignment="1">
      <alignment horizontal="center" vertical="top" wrapText="1"/>
    </xf>
    <xf numFmtId="0" fontId="12" fillId="3" borderId="75" xfId="0" applyFont="1" applyFill="1" applyBorder="1" applyAlignment="1">
      <alignment horizontal="center" vertical="top" wrapText="1" shrinkToFit="1"/>
    </xf>
    <xf numFmtId="0" fontId="12" fillId="3" borderId="0" xfId="0" applyFont="1" applyFill="1" applyBorder="1" applyAlignment="1">
      <alignment horizontal="center" vertical="top" wrapText="1" shrinkToFit="1"/>
    </xf>
    <xf numFmtId="49" fontId="38" fillId="3" borderId="87" xfId="0" applyNumberFormat="1" applyFont="1" applyFill="1" applyBorder="1" applyAlignment="1">
      <alignment horizontal="left" vertical="top" wrapText="1" shrinkToFit="1"/>
    </xf>
    <xf numFmtId="0" fontId="12" fillId="3" borderId="80" xfId="0" applyFont="1" applyFill="1" applyBorder="1" applyAlignment="1">
      <alignment horizontal="center" vertical="top" wrapText="1" shrinkToFit="1"/>
    </xf>
    <xf numFmtId="0" fontId="1" fillId="2" borderId="12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left" vertical="top" wrapText="1"/>
    </xf>
    <xf numFmtId="0" fontId="1" fillId="2" borderId="89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 vertical="top" wrapText="1" shrinkToFit="1"/>
    </xf>
    <xf numFmtId="49" fontId="5" fillId="3" borderId="17" xfId="0" applyNumberFormat="1" applyFont="1" applyFill="1" applyBorder="1" applyAlignment="1">
      <alignment horizontal="left" vertical="top" wrapText="1" shrinkToFit="1"/>
    </xf>
    <xf numFmtId="0" fontId="1" fillId="2" borderId="2" xfId="0" applyFont="1" applyFill="1" applyBorder="1" applyAlignment="1">
      <alignment horizontal="center" vertical="center"/>
    </xf>
    <xf numFmtId="49" fontId="13" fillId="3" borderId="90" xfId="0" applyNumberFormat="1" applyFont="1" applyFill="1" applyBorder="1" applyAlignment="1">
      <alignment horizontal="left" vertical="top" wrapText="1" shrinkToFit="1"/>
    </xf>
    <xf numFmtId="0" fontId="37" fillId="3" borderId="60" xfId="0" applyFont="1" applyFill="1" applyBorder="1" applyAlignment="1">
      <alignment vertical="top" wrapText="1" shrinkToFit="1"/>
    </xf>
    <xf numFmtId="0" fontId="37" fillId="3" borderId="69" xfId="0" applyFont="1" applyFill="1" applyBorder="1" applyAlignment="1">
      <alignment vertical="top" wrapText="1" shrinkToFit="1"/>
    </xf>
    <xf numFmtId="0" fontId="37" fillId="3" borderId="68" xfId="0" applyFont="1" applyFill="1" applyBorder="1" applyAlignment="1">
      <alignment vertical="top" wrapText="1" shrinkToFit="1"/>
    </xf>
    <xf numFmtId="1" fontId="43" fillId="3" borderId="60" xfId="0" applyNumberFormat="1" applyFont="1" applyFill="1" applyBorder="1" applyAlignment="1">
      <alignment horizontal="center" vertical="top" wrapText="1"/>
    </xf>
    <xf numFmtId="1" fontId="43" fillId="3" borderId="69" xfId="0" applyNumberFormat="1" applyFont="1" applyFill="1" applyBorder="1" applyAlignment="1">
      <alignment horizontal="center" vertical="top" wrapText="1"/>
    </xf>
    <xf numFmtId="0" fontId="12" fillId="3" borderId="113" xfId="0" applyFont="1" applyFill="1" applyBorder="1" applyAlignment="1">
      <alignment horizontal="center" vertical="top" wrapText="1" shrinkToFit="1"/>
    </xf>
    <xf numFmtId="0" fontId="12" fillId="3" borderId="4" xfId="0" applyFont="1" applyFill="1" applyBorder="1" applyAlignment="1">
      <alignment horizontal="center" vertical="top" wrapText="1" shrinkToFit="1"/>
    </xf>
    <xf numFmtId="0" fontId="12" fillId="3" borderId="48" xfId="0" applyFont="1" applyFill="1" applyBorder="1" applyAlignment="1">
      <alignment horizontal="center" vertical="top" wrapText="1" shrinkToFit="1"/>
    </xf>
    <xf numFmtId="0" fontId="12" fillId="3" borderId="72" xfId="0" applyFont="1" applyFill="1" applyBorder="1" applyAlignment="1">
      <alignment horizontal="center" vertical="top" wrapText="1" shrinkToFit="1"/>
    </xf>
    <xf numFmtId="0" fontId="12" fillId="3" borderId="17" xfId="0" applyFont="1" applyFill="1" applyBorder="1" applyAlignment="1">
      <alignment horizontal="center" vertical="top" wrapText="1" shrinkToFit="1"/>
    </xf>
    <xf numFmtId="0" fontId="50" fillId="3" borderId="62" xfId="0" applyFont="1" applyFill="1" applyBorder="1"/>
    <xf numFmtId="0" fontId="12" fillId="3" borderId="86" xfId="0" applyFont="1" applyFill="1" applyBorder="1" applyAlignment="1">
      <alignment horizontal="center" vertical="top" wrapText="1" shrinkToFit="1"/>
    </xf>
    <xf numFmtId="1" fontId="47" fillId="3" borderId="18" xfId="0" applyNumberFormat="1" applyFont="1" applyFill="1" applyBorder="1" applyAlignment="1">
      <alignment horizontal="center" vertical="top" wrapText="1"/>
    </xf>
    <xf numFmtId="1" fontId="43" fillId="3" borderId="12" xfId="0" applyNumberFormat="1" applyFont="1" applyFill="1" applyBorder="1" applyAlignment="1">
      <alignment horizontal="center" vertical="top" wrapText="1"/>
    </xf>
    <xf numFmtId="0" fontId="50" fillId="3" borderId="27" xfId="0" applyFont="1" applyFill="1" applyBorder="1"/>
    <xf numFmtId="0" fontId="50" fillId="3" borderId="12" xfId="0" applyFont="1" applyFill="1" applyBorder="1"/>
    <xf numFmtId="49" fontId="35" fillId="3" borderId="76" xfId="0" applyNumberFormat="1" applyFont="1" applyFill="1" applyBorder="1" applyAlignment="1">
      <alignment horizontal="left" vertical="top" wrapText="1" shrinkToFit="1"/>
    </xf>
    <xf numFmtId="49" fontId="14" fillId="3" borderId="62" xfId="0" applyNumberFormat="1" applyFont="1" applyFill="1" applyBorder="1" applyAlignment="1">
      <alignment horizontal="left" vertical="top" wrapText="1" shrinkToFit="1"/>
    </xf>
    <xf numFmtId="0" fontId="50" fillId="3" borderId="75" xfId="0" applyFont="1" applyFill="1" applyBorder="1"/>
    <xf numFmtId="0" fontId="12" fillId="3" borderId="90" xfId="0" applyFont="1" applyFill="1" applyBorder="1" applyAlignment="1">
      <alignment horizontal="center" vertical="top" wrapText="1" shrinkToFit="1"/>
    </xf>
    <xf numFmtId="1" fontId="47" fillId="3" borderId="76" xfId="0" applyNumberFormat="1" applyFont="1" applyFill="1" applyBorder="1" applyAlignment="1">
      <alignment horizontal="center" vertical="top" wrapText="1"/>
    </xf>
    <xf numFmtId="1" fontId="47" fillId="3" borderId="77" xfId="0" applyNumberFormat="1" applyFont="1" applyFill="1" applyBorder="1" applyAlignment="1">
      <alignment horizontal="center" vertical="top" wrapText="1"/>
    </xf>
    <xf numFmtId="0" fontId="37" fillId="3" borderId="62" xfId="0" applyFont="1" applyFill="1" applyBorder="1" applyAlignment="1">
      <alignment vertical="top" wrapText="1" shrinkToFit="1"/>
    </xf>
    <xf numFmtId="0" fontId="46" fillId="3" borderId="0" xfId="0" applyFont="1" applyFill="1" applyBorder="1"/>
    <xf numFmtId="0" fontId="37" fillId="3" borderId="76" xfId="0" applyFont="1" applyFill="1" applyBorder="1" applyAlignment="1">
      <alignment vertical="top" wrapText="1" shrinkToFit="1"/>
    </xf>
    <xf numFmtId="49" fontId="13" fillId="3" borderId="77" xfId="0" applyNumberFormat="1" applyFont="1" applyFill="1" applyBorder="1" applyAlignment="1">
      <alignment horizontal="left" vertical="top" wrapText="1" shrinkToFit="1"/>
    </xf>
    <xf numFmtId="0" fontId="37" fillId="3" borderId="10" xfId="0" applyFont="1" applyFill="1" applyBorder="1" applyAlignment="1">
      <alignment vertical="top" wrapText="1" shrinkToFit="1"/>
    </xf>
    <xf numFmtId="0" fontId="13" fillId="3" borderId="2" xfId="0" applyFont="1" applyFill="1" applyBorder="1" applyAlignment="1">
      <alignment horizontal="center" vertical="top" wrapText="1" shrinkToFit="1"/>
    </xf>
    <xf numFmtId="0" fontId="43" fillId="3" borderId="62" xfId="0" applyFont="1" applyFill="1" applyBorder="1" applyAlignment="1">
      <alignment horizontal="center" vertical="top" wrapText="1"/>
    </xf>
    <xf numFmtId="1" fontId="48" fillId="3" borderId="10" xfId="0" applyNumberFormat="1" applyFont="1" applyFill="1" applyBorder="1" applyAlignment="1">
      <alignment horizontal="center" vertical="top" wrapText="1"/>
    </xf>
    <xf numFmtId="0" fontId="47" fillId="3" borderId="10" xfId="0" applyFont="1" applyFill="1" applyBorder="1" applyAlignment="1">
      <alignment horizontal="center" vertical="top" wrapText="1"/>
    </xf>
    <xf numFmtId="0" fontId="13" fillId="3" borderId="91" xfId="0" applyFont="1" applyFill="1" applyBorder="1" applyAlignment="1">
      <alignment horizontal="center" vertical="top" wrapText="1" shrinkToFit="1"/>
    </xf>
    <xf numFmtId="14" fontId="12" fillId="3" borderId="27" xfId="0" applyNumberFormat="1" applyFont="1" applyFill="1" applyBorder="1" applyAlignment="1">
      <alignment vertical="top" wrapText="1" shrinkToFit="1"/>
    </xf>
    <xf numFmtId="0" fontId="50" fillId="3" borderId="2" xfId="0" applyFont="1" applyFill="1" applyBorder="1"/>
    <xf numFmtId="0" fontId="43" fillId="3" borderId="6" xfId="0" applyFont="1" applyFill="1" applyBorder="1" applyAlignment="1">
      <alignment horizontal="center" vertical="center" wrapText="1"/>
    </xf>
    <xf numFmtId="1" fontId="48" fillId="3" borderId="18" xfId="0" applyNumberFormat="1" applyFont="1" applyFill="1" applyBorder="1" applyAlignment="1">
      <alignment horizontal="center" vertical="top" wrapText="1"/>
    </xf>
    <xf numFmtId="1" fontId="43" fillId="3" borderId="2" xfId="0" applyNumberFormat="1" applyFont="1" applyFill="1" applyBorder="1" applyAlignment="1">
      <alignment horizontal="center" vertical="top" wrapText="1"/>
    </xf>
    <xf numFmtId="1" fontId="48" fillId="3" borderId="51" xfId="0" applyNumberFormat="1" applyFont="1" applyFill="1" applyBorder="1" applyAlignment="1">
      <alignment horizontal="center" vertical="top" wrapText="1"/>
    </xf>
    <xf numFmtId="1" fontId="43" fillId="3" borderId="36" xfId="0" applyNumberFormat="1" applyFont="1" applyFill="1" applyBorder="1" applyAlignment="1">
      <alignment horizontal="center" vertical="top" wrapText="1"/>
    </xf>
    <xf numFmtId="1" fontId="43" fillId="3" borderId="125" xfId="0" applyNumberFormat="1" applyFont="1" applyFill="1" applyBorder="1" applyAlignment="1">
      <alignment horizontal="center" vertical="top" wrapText="1"/>
    </xf>
    <xf numFmtId="1" fontId="43" fillId="3" borderId="126" xfId="0" applyNumberFormat="1" applyFont="1" applyFill="1" applyBorder="1" applyAlignment="1">
      <alignment horizontal="center" vertical="top" wrapText="1"/>
    </xf>
    <xf numFmtId="1" fontId="48" fillId="3" borderId="64" xfId="0" applyNumberFormat="1" applyFont="1" applyFill="1" applyBorder="1" applyAlignment="1">
      <alignment horizontal="center" vertical="top" wrapText="1"/>
    </xf>
    <xf numFmtId="1" fontId="47" fillId="3" borderId="69" xfId="0" applyNumberFormat="1" applyFont="1" applyFill="1" applyBorder="1" applyAlignment="1">
      <alignment horizontal="center" vertical="top" wrapText="1"/>
    </xf>
    <xf numFmtId="1" fontId="43" fillId="3" borderId="77" xfId="0" applyNumberFormat="1" applyFont="1" applyFill="1" applyBorder="1" applyAlignment="1">
      <alignment horizontal="center" vertical="top" wrapText="1"/>
    </xf>
    <xf numFmtId="1" fontId="51" fillId="3" borderId="69" xfId="0" applyNumberFormat="1" applyFont="1" applyFill="1" applyBorder="1" applyAlignment="1">
      <alignment horizontal="center" vertical="top" wrapText="1"/>
    </xf>
    <xf numFmtId="1" fontId="48" fillId="3" borderId="68" xfId="0" applyNumberFormat="1" applyFont="1" applyFill="1" applyBorder="1" applyAlignment="1">
      <alignment horizontal="center" vertical="top" wrapText="1"/>
    </xf>
    <xf numFmtId="1" fontId="47" fillId="3" borderId="48" xfId="0" applyNumberFormat="1" applyFont="1" applyFill="1" applyBorder="1" applyAlignment="1">
      <alignment horizontal="center" vertical="top" wrapText="1"/>
    </xf>
    <xf numFmtId="1" fontId="48" fillId="3" borderId="69" xfId="0" applyNumberFormat="1" applyFont="1" applyFill="1" applyBorder="1" applyAlignment="1">
      <alignment horizontal="center" vertical="top" wrapText="1"/>
    </xf>
    <xf numFmtId="1" fontId="47" fillId="3" borderId="2" xfId="0" applyNumberFormat="1" applyFont="1" applyFill="1" applyBorder="1" applyAlignment="1">
      <alignment horizontal="center" vertical="top" wrapText="1"/>
    </xf>
    <xf numFmtId="1" fontId="47" fillId="3" borderId="68" xfId="0" applyNumberFormat="1" applyFont="1" applyFill="1" applyBorder="1" applyAlignment="1">
      <alignment horizontal="center" vertical="top" wrapText="1"/>
    </xf>
    <xf numFmtId="1" fontId="43" fillId="3" borderId="51" xfId="0" applyNumberFormat="1" applyFont="1" applyFill="1" applyBorder="1" applyAlignment="1">
      <alignment horizontal="center" vertical="top" wrapText="1"/>
    </xf>
    <xf numFmtId="0" fontId="16" fillId="3" borderId="63" xfId="0" applyFont="1" applyFill="1" applyBorder="1" applyAlignment="1">
      <alignment horizontal="center" vertical="top" wrapText="1" shrinkToFit="1"/>
    </xf>
    <xf numFmtId="0" fontId="13" fillId="3" borderId="59" xfId="0" applyFont="1" applyFill="1" applyBorder="1" applyAlignment="1">
      <alignment horizontal="center" vertical="top" wrapText="1" shrinkToFit="1"/>
    </xf>
    <xf numFmtId="0" fontId="13" fillId="3" borderId="59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/>
    </xf>
    <xf numFmtId="0" fontId="43" fillId="3" borderId="77" xfId="0" applyFont="1" applyFill="1" applyBorder="1" applyAlignment="1">
      <alignment horizontal="center" vertical="top" wrapText="1" shrinkToFit="1"/>
    </xf>
    <xf numFmtId="0" fontId="43" fillId="3" borderId="60" xfId="0" applyFont="1" applyFill="1" applyBorder="1" applyAlignment="1">
      <alignment horizontal="center" vertical="top" wrapText="1" shrinkToFit="1"/>
    </xf>
    <xf numFmtId="0" fontId="43" fillId="3" borderId="68" xfId="0" applyFont="1" applyFill="1" applyBorder="1" applyAlignment="1">
      <alignment horizontal="center" vertical="top" wrapText="1" shrinkToFit="1"/>
    </xf>
    <xf numFmtId="1" fontId="51" fillId="3" borderId="6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left" vertical="top" wrapText="1" shrinkToFit="1"/>
    </xf>
    <xf numFmtId="49" fontId="36" fillId="3" borderId="77" xfId="0" applyNumberFormat="1" applyFont="1" applyFill="1" applyBorder="1" applyAlignment="1">
      <alignment horizontal="left" vertical="top" wrapText="1" shrinkToFit="1"/>
    </xf>
    <xf numFmtId="49" fontId="36" fillId="3" borderId="95" xfId="0" applyNumberFormat="1" applyFont="1" applyFill="1" applyBorder="1" applyAlignment="1">
      <alignment horizontal="left" vertical="top" wrapText="1" shrinkToFit="1"/>
    </xf>
    <xf numFmtId="49" fontId="36" fillId="3" borderId="26" xfId="0" applyNumberFormat="1" applyFont="1" applyFill="1" applyBorder="1" applyAlignment="1">
      <alignment horizontal="left" vertical="top" wrapText="1" shrinkToFit="1"/>
    </xf>
    <xf numFmtId="49" fontId="36" fillId="3" borderId="84" xfId="0" applyNumberFormat="1" applyFont="1" applyFill="1" applyBorder="1" applyAlignment="1">
      <alignment horizontal="left" vertical="top" wrapText="1"/>
    </xf>
    <xf numFmtId="0" fontId="12" fillId="3" borderId="64" xfId="0" applyFont="1" applyFill="1" applyBorder="1" applyAlignment="1">
      <alignment vertical="top"/>
    </xf>
    <xf numFmtId="0" fontId="37" fillId="3" borderId="68" xfId="0" applyFont="1" applyFill="1" applyBorder="1" applyAlignment="1">
      <alignment vertical="top"/>
    </xf>
    <xf numFmtId="1" fontId="47" fillId="3" borderId="64" xfId="0" applyNumberFormat="1" applyFont="1" applyFill="1" applyBorder="1" applyAlignment="1">
      <alignment horizontal="center" vertical="top" wrapText="1" shrinkToFit="1"/>
    </xf>
    <xf numFmtId="0" fontId="12" fillId="3" borderId="112" xfId="0" applyFont="1" applyFill="1" applyBorder="1" applyAlignment="1">
      <alignment horizontal="center" vertical="top" wrapText="1" shrinkToFit="1"/>
    </xf>
    <xf numFmtId="1" fontId="43" fillId="3" borderId="0" xfId="0" applyNumberFormat="1" applyFont="1" applyFill="1" applyAlignment="1">
      <alignment horizontal="center"/>
    </xf>
    <xf numFmtId="0" fontId="43" fillId="3" borderId="0" xfId="0" applyFont="1" applyFill="1" applyAlignment="1">
      <alignment horizontal="center"/>
    </xf>
    <xf numFmtId="0" fontId="54" fillId="3" borderId="0" xfId="0" applyFont="1" applyFill="1" applyAlignment="1">
      <alignment horizontal="center"/>
    </xf>
    <xf numFmtId="0" fontId="54" fillId="3" borderId="0" xfId="0" applyFont="1" applyFill="1"/>
    <xf numFmtId="0" fontId="54" fillId="3" borderId="0" xfId="0" applyFont="1" applyFill="1" applyBorder="1"/>
    <xf numFmtId="0" fontId="13" fillId="3" borderId="71" xfId="0" applyFont="1" applyFill="1" applyBorder="1" applyAlignment="1">
      <alignment horizontal="center" vertical="top" wrapText="1" shrinkToFit="1"/>
    </xf>
    <xf numFmtId="0" fontId="47" fillId="3" borderId="77" xfId="0" applyFont="1" applyFill="1" applyBorder="1" applyAlignment="1">
      <alignment horizontal="center" vertical="top" wrapText="1"/>
    </xf>
    <xf numFmtId="0" fontId="13" fillId="3" borderId="48" xfId="0" applyFont="1" applyFill="1" applyBorder="1" applyAlignment="1">
      <alignment horizontal="center" vertical="top" wrapText="1" shrinkToFit="1"/>
    </xf>
    <xf numFmtId="49" fontId="36" fillId="3" borderId="60" xfId="0" applyNumberFormat="1" applyFont="1" applyFill="1" applyBorder="1" applyAlignment="1">
      <alignment horizontal="left" vertical="top" wrapText="1"/>
    </xf>
    <xf numFmtId="49" fontId="55" fillId="0" borderId="0" xfId="0" applyNumberFormat="1" applyFont="1"/>
    <xf numFmtId="49" fontId="40" fillId="3" borderId="95" xfId="0" applyNumberFormat="1" applyFont="1" applyFill="1" applyBorder="1" applyAlignment="1">
      <alignment horizontal="left" vertical="center" wrapText="1"/>
    </xf>
    <xf numFmtId="49" fontId="40" fillId="3" borderId="10" xfId="0" applyNumberFormat="1" applyFont="1" applyFill="1" applyBorder="1" applyAlignment="1">
      <alignment horizontal="left" vertical="center" wrapText="1"/>
    </xf>
    <xf numFmtId="49" fontId="5" fillId="3" borderId="60" xfId="0" applyNumberFormat="1" applyFont="1" applyFill="1" applyBorder="1" applyAlignment="1">
      <alignment horizontal="left" vertical="top" wrapText="1"/>
    </xf>
    <xf numFmtId="49" fontId="36" fillId="3" borderId="77" xfId="0" applyNumberFormat="1" applyFont="1" applyFill="1" applyBorder="1" applyAlignment="1">
      <alignment horizontal="left" vertical="top" wrapText="1"/>
    </xf>
    <xf numFmtId="49" fontId="36" fillId="3" borderId="10" xfId="0" applyNumberFormat="1" applyFont="1" applyFill="1" applyBorder="1" applyAlignment="1">
      <alignment horizontal="left" vertical="top" wrapText="1"/>
    </xf>
    <xf numFmtId="49" fontId="5" fillId="3" borderId="10" xfId="0" applyNumberFormat="1" applyFont="1" applyFill="1" applyBorder="1" applyAlignment="1">
      <alignment horizontal="left" vertical="top" wrapText="1"/>
    </xf>
    <xf numFmtId="49" fontId="5" fillId="3" borderId="77" xfId="0" applyNumberFormat="1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0" xfId="0" applyNumberFormat="1" applyFont="1" applyFill="1" applyBorder="1" applyAlignment="1">
      <alignment horizontal="left" vertical="top" wrapText="1"/>
    </xf>
    <xf numFmtId="49" fontId="5" fillId="3" borderId="17" xfId="0" applyNumberFormat="1" applyFont="1" applyFill="1" applyBorder="1" applyAlignment="1">
      <alignment horizontal="left" vertical="top" wrapText="1"/>
    </xf>
    <xf numFmtId="49" fontId="5" fillId="3" borderId="84" xfId="0" applyNumberFormat="1" applyFont="1" applyFill="1" applyBorder="1" applyAlignment="1">
      <alignment horizontal="left" vertical="top" wrapText="1"/>
    </xf>
    <xf numFmtId="49" fontId="5" fillId="3" borderId="95" xfId="0" applyNumberFormat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49" fontId="2" fillId="3" borderId="10" xfId="0" applyNumberFormat="1" applyFont="1" applyFill="1" applyBorder="1" applyAlignment="1">
      <alignment horizontal="left" wrapText="1"/>
    </xf>
    <xf numFmtId="49" fontId="36" fillId="0" borderId="77" xfId="0" applyNumberFormat="1" applyFont="1" applyBorder="1" applyAlignment="1">
      <alignment horizontal="left"/>
    </xf>
    <xf numFmtId="49" fontId="36" fillId="0" borderId="2" xfId="0" applyNumberFormat="1" applyFont="1" applyBorder="1" applyAlignment="1">
      <alignment horizontal="left"/>
    </xf>
    <xf numFmtId="49" fontId="5" fillId="3" borderId="79" xfId="0" applyNumberFormat="1" applyFont="1" applyFill="1" applyBorder="1" applyAlignment="1">
      <alignment horizontal="left" vertical="top" wrapText="1"/>
    </xf>
    <xf numFmtId="49" fontId="5" fillId="3" borderId="102" xfId="0" applyNumberFormat="1" applyFont="1" applyFill="1" applyBorder="1" applyAlignment="1">
      <alignment horizontal="left" vertical="top" wrapText="1"/>
    </xf>
    <xf numFmtId="49" fontId="12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Alignment="1">
      <alignment horizontal="left" wrapText="1"/>
    </xf>
    <xf numFmtId="49" fontId="2" fillId="3" borderId="2" xfId="0" applyNumberFormat="1" applyFont="1" applyFill="1" applyBorder="1" applyAlignment="1">
      <alignment horizontal="left" wrapText="1"/>
    </xf>
    <xf numFmtId="49" fontId="36" fillId="0" borderId="0" xfId="0" applyNumberFormat="1" applyFont="1"/>
    <xf numFmtId="49" fontId="36" fillId="3" borderId="95" xfId="0" applyNumberFormat="1" applyFont="1" applyFill="1" applyBorder="1" applyAlignment="1">
      <alignment horizontal="left" vertical="top" wrapText="1"/>
    </xf>
    <xf numFmtId="49" fontId="36" fillId="3" borderId="110" xfId="0" applyNumberFormat="1" applyFont="1" applyFill="1" applyBorder="1" applyAlignment="1">
      <alignment horizontal="left" vertical="top" wrapText="1"/>
    </xf>
    <xf numFmtId="49" fontId="36" fillId="3" borderId="3" xfId="0" applyNumberFormat="1" applyFont="1" applyFill="1" applyBorder="1" applyAlignment="1">
      <alignment horizontal="left" vertical="top" wrapText="1" shrinkToFit="1"/>
    </xf>
    <xf numFmtId="0" fontId="36" fillId="3" borderId="77" xfId="0" applyFont="1" applyFill="1" applyBorder="1" applyAlignment="1">
      <alignment horizontal="left" vertical="top" wrapText="1" shrinkToFit="1"/>
    </xf>
    <xf numFmtId="0" fontId="6" fillId="3" borderId="100" xfId="0" applyFont="1" applyFill="1" applyBorder="1" applyAlignment="1">
      <alignment horizontal="center" vertical="top" wrapText="1"/>
    </xf>
    <xf numFmtId="0" fontId="13" fillId="3" borderId="79" xfId="0" applyFont="1" applyFill="1" applyBorder="1" applyAlignment="1">
      <alignment horizontal="center" vertical="top" wrapText="1" shrinkToFit="1"/>
    </xf>
    <xf numFmtId="0" fontId="16" fillId="3" borderId="79" xfId="0" applyFont="1" applyFill="1" applyBorder="1" applyAlignment="1">
      <alignment horizontal="center" vertical="top" wrapText="1" shrinkToFit="1"/>
    </xf>
    <xf numFmtId="0" fontId="43" fillId="3" borderId="17" xfId="0" applyFont="1" applyFill="1" applyBorder="1" applyAlignment="1">
      <alignment horizontal="center"/>
    </xf>
    <xf numFmtId="0" fontId="13" fillId="3" borderId="61" xfId="0" applyFont="1" applyFill="1" applyBorder="1" applyAlignment="1">
      <alignment horizontal="center" vertical="top" wrapText="1" shrinkToFit="1"/>
    </xf>
    <xf numFmtId="1" fontId="47" fillId="3" borderId="51" xfId="0" applyNumberFormat="1" applyFont="1" applyFill="1" applyBorder="1" applyAlignment="1">
      <alignment horizontal="center" vertical="top" wrapText="1"/>
    </xf>
    <xf numFmtId="0" fontId="56" fillId="3" borderId="0" xfId="0" applyFont="1" applyFill="1" applyBorder="1"/>
    <xf numFmtId="0" fontId="47" fillId="3" borderId="10" xfId="0" applyFont="1" applyFill="1" applyBorder="1" applyAlignment="1">
      <alignment horizontal="center"/>
    </xf>
    <xf numFmtId="0" fontId="12" fillId="3" borderId="64" xfId="0" applyFont="1" applyFill="1" applyBorder="1" applyAlignment="1">
      <alignment vertical="top" wrapText="1" shrinkToFit="1"/>
    </xf>
    <xf numFmtId="0" fontId="12" fillId="3" borderId="6" xfId="0" applyFont="1" applyFill="1" applyBorder="1" applyAlignment="1">
      <alignment vertical="top" wrapText="1" shrinkToFit="1"/>
    </xf>
    <xf numFmtId="49" fontId="13" fillId="3" borderId="6" xfId="0" applyNumberFormat="1" applyFont="1" applyFill="1" applyBorder="1" applyAlignment="1">
      <alignment horizontal="left" vertical="top" wrapText="1" shrinkToFit="1"/>
    </xf>
    <xf numFmtId="0" fontId="43" fillId="3" borderId="0" xfId="0" applyFont="1" applyFill="1" applyBorder="1" applyAlignment="1">
      <alignment horizontal="center"/>
    </xf>
    <xf numFmtId="1" fontId="43" fillId="3" borderId="4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41" fillId="3" borderId="104" xfId="0" applyFont="1" applyFill="1" applyBorder="1" applyAlignment="1">
      <alignment horizontal="left" vertical="top" wrapText="1"/>
    </xf>
    <xf numFmtId="0" fontId="6" fillId="3" borderId="100" xfId="0" applyFon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top" wrapText="1"/>
    </xf>
    <xf numFmtId="0" fontId="6" fillId="3" borderId="100" xfId="0" applyFont="1" applyFill="1" applyBorder="1" applyAlignment="1">
      <alignment horizontal="center" vertical="center" wrapText="1"/>
    </xf>
    <xf numFmtId="0" fontId="0" fillId="4" borderId="84" xfId="0" applyFill="1" applyBorder="1"/>
    <xf numFmtId="0" fontId="6" fillId="3" borderId="100" xfId="0" applyFont="1" applyFill="1" applyBorder="1" applyAlignment="1">
      <alignment horizontal="center" vertical="center" wrapText="1"/>
    </xf>
    <xf numFmtId="0" fontId="13" fillId="3" borderId="100" xfId="0" applyFont="1" applyFill="1" applyBorder="1" applyAlignment="1">
      <alignment horizontal="center" vertical="top" wrapText="1"/>
    </xf>
    <xf numFmtId="0" fontId="24" fillId="3" borderId="100" xfId="0" applyFont="1" applyFill="1" applyBorder="1" applyAlignment="1">
      <alignment horizontal="center" vertical="top" wrapText="1"/>
    </xf>
    <xf numFmtId="0" fontId="13" fillId="3" borderId="99" xfId="0" applyFont="1" applyFill="1" applyBorder="1" applyAlignment="1">
      <alignment horizontal="center" wrapText="1"/>
    </xf>
    <xf numFmtId="0" fontId="46" fillId="3" borderId="99" xfId="0" applyFont="1" applyFill="1" applyBorder="1"/>
    <xf numFmtId="0" fontId="24" fillId="3" borderId="100" xfId="0" applyFont="1" applyFill="1" applyBorder="1" applyAlignment="1">
      <alignment horizontal="center" wrapText="1"/>
    </xf>
    <xf numFmtId="0" fontId="13" fillId="3" borderId="100" xfId="0" applyFont="1" applyFill="1" applyBorder="1" applyAlignment="1">
      <alignment horizontal="justify" vertical="top" wrapText="1"/>
    </xf>
    <xf numFmtId="0" fontId="13" fillId="3" borderId="96" xfId="0" applyFont="1" applyFill="1" applyBorder="1" applyAlignment="1">
      <alignment horizontal="center" wrapText="1"/>
    </xf>
    <xf numFmtId="0" fontId="13" fillId="3" borderId="119" xfId="0" applyFont="1" applyFill="1" applyBorder="1" applyAlignment="1">
      <alignment horizontal="center" wrapText="1"/>
    </xf>
    <xf numFmtId="0" fontId="13" fillId="3" borderId="82" xfId="0" applyFont="1" applyFill="1" applyBorder="1" applyAlignment="1">
      <alignment horizontal="center" wrapText="1"/>
    </xf>
    <xf numFmtId="0" fontId="13" fillId="3" borderId="119" xfId="0" applyFont="1" applyFill="1" applyBorder="1" applyAlignment="1">
      <alignment horizontal="center" vertical="top" wrapText="1"/>
    </xf>
    <xf numFmtId="0" fontId="13" fillId="3" borderId="96" xfId="0" applyFont="1" applyFill="1" applyBorder="1" applyAlignment="1">
      <alignment horizontal="center" vertical="top" wrapText="1"/>
    </xf>
    <xf numFmtId="0" fontId="13" fillId="3" borderId="82" xfId="0" applyFont="1" applyFill="1" applyBorder="1" applyAlignment="1">
      <alignment horizontal="center" vertical="top" wrapText="1"/>
    </xf>
    <xf numFmtId="0" fontId="13" fillId="3" borderId="100" xfId="0" applyFont="1" applyFill="1" applyBorder="1" applyAlignment="1">
      <alignment horizontal="left" vertical="top" wrapText="1" shrinkToFit="1"/>
    </xf>
    <xf numFmtId="0" fontId="13" fillId="2" borderId="100" xfId="0" applyFont="1" applyFill="1" applyBorder="1" applyAlignment="1">
      <alignment vertical="top" wrapText="1"/>
    </xf>
    <xf numFmtId="0" fontId="13" fillId="3" borderId="100" xfId="0" applyFont="1" applyFill="1" applyBorder="1"/>
    <xf numFmtId="0" fontId="24" fillId="3" borderId="100" xfId="0" applyFont="1" applyFill="1" applyBorder="1" applyAlignment="1">
      <alignment horizontal="center" vertical="center" wrapText="1"/>
    </xf>
    <xf numFmtId="0" fontId="46" fillId="3" borderId="0" xfId="0" applyFont="1" applyFill="1"/>
    <xf numFmtId="0" fontId="13" fillId="3" borderId="103" xfId="0" applyFont="1" applyFill="1" applyBorder="1" applyAlignment="1">
      <alignment vertical="top" wrapText="1"/>
    </xf>
    <xf numFmtId="0" fontId="13" fillId="4" borderId="100" xfId="0" applyFont="1" applyFill="1" applyBorder="1" applyAlignment="1">
      <alignment horizontal="center"/>
    </xf>
    <xf numFmtId="0" fontId="57" fillId="3" borderId="100" xfId="0" applyFont="1" applyFill="1" applyBorder="1" applyAlignment="1">
      <alignment horizontal="center" wrapText="1"/>
    </xf>
    <xf numFmtId="0" fontId="31" fillId="3" borderId="100" xfId="0" applyFont="1" applyFill="1" applyBorder="1" applyAlignment="1">
      <alignment horizontal="center" wrapText="1"/>
    </xf>
    <xf numFmtId="0" fontId="13" fillId="3" borderId="99" xfId="0" applyFont="1" applyFill="1" applyBorder="1" applyAlignment="1">
      <alignment horizontal="left" vertical="top" wrapText="1"/>
    </xf>
    <xf numFmtId="0" fontId="13" fillId="3" borderId="104" xfId="0" applyFont="1" applyFill="1" applyBorder="1" applyAlignment="1">
      <alignment horizontal="center" vertical="top" wrapText="1"/>
    </xf>
    <xf numFmtId="0" fontId="13" fillId="6" borderId="100" xfId="0" applyFont="1" applyFill="1" applyBorder="1" applyAlignment="1">
      <alignment vertical="top" wrapText="1"/>
    </xf>
    <xf numFmtId="0" fontId="13" fillId="6" borderId="100" xfId="0" applyFont="1" applyFill="1" applyBorder="1" applyAlignment="1">
      <alignment horizontal="center" vertical="top" wrapText="1"/>
    </xf>
    <xf numFmtId="0" fontId="13" fillId="3" borderId="98" xfId="0" applyFont="1" applyFill="1" applyBorder="1" applyAlignment="1">
      <alignment horizontal="left" vertical="top" wrapText="1"/>
    </xf>
    <xf numFmtId="0" fontId="13" fillId="3" borderId="96" xfId="0" applyFont="1" applyFill="1" applyBorder="1" applyAlignment="1">
      <alignment horizontal="left" vertical="top" wrapText="1"/>
    </xf>
    <xf numFmtId="0" fontId="24" fillId="3" borderId="99" xfId="0" applyFont="1" applyFill="1" applyBorder="1" applyAlignment="1">
      <alignment horizontal="right" vertical="top" wrapText="1"/>
    </xf>
    <xf numFmtId="0" fontId="24" fillId="3" borderId="98" xfId="0" applyFont="1" applyFill="1" applyBorder="1" applyAlignment="1">
      <alignment horizontal="center" wrapText="1"/>
    </xf>
    <xf numFmtId="0" fontId="24" fillId="3" borderId="99" xfId="0" applyFont="1" applyFill="1" applyBorder="1" applyAlignment="1">
      <alignment horizontal="center" wrapText="1"/>
    </xf>
    <xf numFmtId="0" fontId="24" fillId="3" borderId="99" xfId="0" applyFont="1" applyFill="1" applyBorder="1" applyAlignment="1">
      <alignment horizontal="center" vertical="top" wrapText="1"/>
    </xf>
    <xf numFmtId="0" fontId="46" fillId="3" borderId="0" xfId="0" applyFont="1" applyFill="1" applyAlignment="1">
      <alignment horizontal="center"/>
    </xf>
    <xf numFmtId="0" fontId="46" fillId="3" borderId="79" xfId="0" applyFont="1" applyFill="1" applyBorder="1" applyAlignment="1">
      <alignment horizontal="center"/>
    </xf>
    <xf numFmtId="0" fontId="31" fillId="0" borderId="0" xfId="0" applyFont="1" applyAlignment="1">
      <alignment wrapText="1"/>
    </xf>
    <xf numFmtId="0" fontId="46" fillId="0" borderId="0" xfId="0" applyFont="1"/>
    <xf numFmtId="0" fontId="1" fillId="3" borderId="100" xfId="0" applyFont="1" applyFill="1" applyBorder="1" applyAlignment="1">
      <alignment horizontal="center" vertical="top" wrapText="1"/>
    </xf>
    <xf numFmtId="0" fontId="13" fillId="3" borderId="100" xfId="0" applyFont="1" applyFill="1" applyBorder="1" applyAlignment="1">
      <alignment horizontal="center" vertical="top" wrapText="1"/>
    </xf>
    <xf numFmtId="0" fontId="1" fillId="3" borderId="100" xfId="0" applyFont="1" applyFill="1" applyBorder="1" applyAlignment="1">
      <alignment horizontal="center" wrapText="1"/>
    </xf>
    <xf numFmtId="0" fontId="1" fillId="3" borderId="100" xfId="0" applyFont="1" applyFill="1" applyBorder="1" applyAlignment="1">
      <alignment horizontal="center" vertical="center" wrapText="1"/>
    </xf>
    <xf numFmtId="0" fontId="13" fillId="3" borderId="100" xfId="0" applyFont="1" applyFill="1" applyBorder="1" applyAlignment="1">
      <alignment horizontal="center" vertical="top" wrapText="1"/>
    </xf>
    <xf numFmtId="0" fontId="1" fillId="3" borderId="100" xfId="0" applyFont="1" applyFill="1" applyBorder="1" applyAlignment="1">
      <alignment horizontal="center" wrapText="1"/>
    </xf>
    <xf numFmtId="0" fontId="1" fillId="3" borderId="100" xfId="0" applyFont="1" applyFill="1" applyBorder="1" applyAlignment="1">
      <alignment horizontal="center" vertical="top" wrapText="1"/>
    </xf>
    <xf numFmtId="0" fontId="1" fillId="3" borderId="100" xfId="0" applyFont="1" applyFill="1" applyBorder="1" applyAlignment="1">
      <alignment horizontal="center" vertical="center" wrapText="1"/>
    </xf>
    <xf numFmtId="0" fontId="6" fillId="3" borderId="100" xfId="0" applyFont="1" applyFill="1" applyBorder="1" applyAlignment="1">
      <alignment horizontal="center" vertical="top" wrapText="1"/>
    </xf>
    <xf numFmtId="0" fontId="24" fillId="3" borderId="120" xfId="0" applyFont="1" applyFill="1" applyBorder="1" applyAlignment="1">
      <alignment horizontal="center" wrapText="1"/>
    </xf>
    <xf numFmtId="0" fontId="13" fillId="3" borderId="107" xfId="0" applyFont="1" applyFill="1" applyBorder="1" applyAlignment="1">
      <alignment vertical="top" wrapText="1"/>
    </xf>
    <xf numFmtId="0" fontId="24" fillId="3" borderId="120" xfId="0" applyFont="1" applyFill="1" applyBorder="1" applyAlignment="1">
      <alignment horizontal="center" vertical="top" wrapText="1"/>
    </xf>
    <xf numFmtId="0" fontId="13" fillId="3" borderId="104" xfId="0" applyFont="1" applyFill="1" applyBorder="1" applyAlignment="1">
      <alignment horizontal="center" wrapText="1"/>
    </xf>
    <xf numFmtId="0" fontId="24" fillId="3" borderId="120" xfId="0" applyFont="1" applyFill="1" applyBorder="1" applyAlignment="1">
      <alignment horizontal="center" vertical="center" wrapText="1"/>
    </xf>
    <xf numFmtId="0" fontId="13" fillId="2" borderId="100" xfId="0" applyFont="1" applyFill="1" applyBorder="1" applyAlignment="1">
      <alignment horizontal="center" vertical="top" wrapText="1"/>
    </xf>
    <xf numFmtId="0" fontId="13" fillId="3" borderId="99" xfId="0" applyFont="1" applyFill="1" applyBorder="1" applyAlignment="1">
      <alignment vertical="top" wrapText="1"/>
    </xf>
    <xf numFmtId="0" fontId="13" fillId="3" borderId="122" xfId="0" applyFont="1" applyFill="1" applyBorder="1" applyAlignment="1">
      <alignment horizontal="left" vertical="top" wrapText="1"/>
    </xf>
    <xf numFmtId="0" fontId="46" fillId="3" borderId="100" xfId="0" applyFont="1" applyFill="1" applyBorder="1" applyAlignment="1">
      <alignment horizontal="center"/>
    </xf>
    <xf numFmtId="0" fontId="46" fillId="3" borderId="100" xfId="0" applyFont="1" applyFill="1" applyBorder="1"/>
    <xf numFmtId="0" fontId="46" fillId="4" borderId="0" xfId="0" applyFont="1" applyFill="1" applyAlignment="1">
      <alignment wrapText="1"/>
    </xf>
    <xf numFmtId="0" fontId="13" fillId="3" borderId="103" xfId="0" applyFont="1" applyFill="1" applyBorder="1" applyAlignment="1">
      <alignment horizontal="left" vertical="top" wrapText="1"/>
    </xf>
    <xf numFmtId="0" fontId="13" fillId="3" borderId="103" xfId="0" applyFont="1" applyFill="1" applyBorder="1" applyAlignment="1">
      <alignment horizontal="center" vertical="top" wrapText="1"/>
    </xf>
    <xf numFmtId="0" fontId="24" fillId="3" borderId="103" xfId="0" applyFont="1" applyFill="1" applyBorder="1" applyAlignment="1">
      <alignment horizontal="center" wrapText="1"/>
    </xf>
    <xf numFmtId="0" fontId="24" fillId="3" borderId="106" xfId="0" applyFont="1" applyFill="1" applyBorder="1" applyAlignment="1">
      <alignment horizontal="center" wrapText="1"/>
    </xf>
    <xf numFmtId="0" fontId="31" fillId="3" borderId="0" xfId="0" applyFont="1" applyFill="1" applyBorder="1"/>
    <xf numFmtId="0" fontId="24" fillId="3" borderId="121" xfId="0" applyFont="1" applyFill="1" applyBorder="1" applyAlignment="1">
      <alignment horizontal="center" wrapText="1"/>
    </xf>
    <xf numFmtId="0" fontId="46" fillId="3" borderId="13" xfId="0" applyFont="1" applyFill="1" applyBorder="1"/>
    <xf numFmtId="0" fontId="1" fillId="3" borderId="103" xfId="0" applyFont="1" applyFill="1" applyBorder="1" applyAlignment="1">
      <alignment horizontal="center" vertical="center" wrapText="1"/>
    </xf>
    <xf numFmtId="0" fontId="1" fillId="3" borderId="103" xfId="0" applyFont="1" applyFill="1" applyBorder="1" applyAlignment="1">
      <alignment horizontal="center" vertical="center" wrapText="1"/>
    </xf>
    <xf numFmtId="0" fontId="13" fillId="3" borderId="96" xfId="0" applyFont="1" applyFill="1" applyBorder="1" applyAlignment="1">
      <alignment vertical="top" wrapText="1"/>
    </xf>
    <xf numFmtId="0" fontId="24" fillId="3" borderId="96" xfId="0" applyFont="1" applyFill="1" applyBorder="1" applyAlignment="1">
      <alignment horizontal="right" vertical="top" wrapText="1"/>
    </xf>
    <xf numFmtId="0" fontId="24" fillId="3" borderId="96" xfId="0" applyFont="1" applyFill="1" applyBorder="1" applyAlignment="1">
      <alignment horizontal="center" wrapText="1"/>
    </xf>
    <xf numFmtId="0" fontId="1" fillId="3" borderId="100" xfId="0" applyFont="1" applyFill="1" applyBorder="1" applyAlignment="1">
      <alignment vertical="top" wrapText="1"/>
    </xf>
    <xf numFmtId="0" fontId="1" fillId="3" borderId="100" xfId="0" applyFont="1" applyFill="1" applyBorder="1" applyAlignment="1">
      <alignment horizontal="center"/>
    </xf>
    <xf numFmtId="0" fontId="13" fillId="3" borderId="82" xfId="0" applyFont="1" applyFill="1" applyBorder="1" applyAlignment="1">
      <alignment horizontal="left" vertical="top" wrapText="1"/>
    </xf>
    <xf numFmtId="0" fontId="46" fillId="3" borderId="98" xfId="0" applyFont="1" applyFill="1" applyBorder="1" applyAlignment="1">
      <alignment horizontal="center"/>
    </xf>
    <xf numFmtId="0" fontId="13" fillId="4" borderId="104" xfId="0" applyFont="1" applyFill="1" applyBorder="1" applyAlignment="1">
      <alignment wrapText="1"/>
    </xf>
    <xf numFmtId="0" fontId="13" fillId="4" borderId="128" xfId="0" applyFont="1" applyFill="1" applyBorder="1" applyAlignment="1">
      <alignment wrapText="1"/>
    </xf>
    <xf numFmtId="0" fontId="13" fillId="4" borderId="127" xfId="0" applyFont="1" applyFill="1" applyBorder="1" applyAlignment="1">
      <alignment wrapText="1"/>
    </xf>
    <xf numFmtId="0" fontId="13" fillId="4" borderId="115" xfId="0" applyFont="1" applyFill="1" applyBorder="1" applyAlignment="1">
      <alignment wrapText="1"/>
    </xf>
    <xf numFmtId="0" fontId="6" fillId="3" borderId="8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top" wrapText="1"/>
    </xf>
    <xf numFmtId="0" fontId="0" fillId="4" borderId="81" xfId="0" applyFill="1" applyBorder="1"/>
    <xf numFmtId="0" fontId="46" fillId="0" borderId="135" xfId="0" applyFont="1" applyBorder="1"/>
    <xf numFmtId="0" fontId="31" fillId="0" borderId="100" xfId="0" applyFont="1" applyBorder="1"/>
    <xf numFmtId="0" fontId="13" fillId="2" borderId="100" xfId="0" applyFont="1" applyFill="1" applyBorder="1" applyAlignment="1">
      <alignment horizontal="left" vertical="top" wrapText="1"/>
    </xf>
    <xf numFmtId="0" fontId="31" fillId="3" borderId="99" xfId="0" applyFont="1" applyFill="1" applyBorder="1" applyAlignment="1">
      <alignment vertical="top" wrapText="1"/>
    </xf>
    <xf numFmtId="0" fontId="31" fillId="3" borderId="99" xfId="0" applyFont="1" applyFill="1" applyBorder="1" applyAlignment="1">
      <alignment wrapText="1"/>
    </xf>
    <xf numFmtId="0" fontId="46" fillId="3" borderId="0" xfId="0" applyFont="1" applyFill="1" applyAlignment="1">
      <alignment wrapText="1"/>
    </xf>
    <xf numFmtId="0" fontId="14" fillId="3" borderId="104" xfId="0" applyFont="1" applyFill="1" applyBorder="1" applyAlignment="1">
      <alignment vertical="top" wrapText="1"/>
    </xf>
    <xf numFmtId="0" fontId="11" fillId="3" borderId="104" xfId="0" applyFont="1" applyFill="1" applyBorder="1" applyAlignment="1">
      <alignment horizontal="right" vertical="top" wrapText="1"/>
    </xf>
    <xf numFmtId="0" fontId="38" fillId="3" borderId="134" xfId="0" applyFont="1" applyFill="1" applyBorder="1" applyAlignment="1">
      <alignment horizontal="left" wrapText="1"/>
    </xf>
    <xf numFmtId="0" fontId="38" fillId="3" borderId="136" xfId="0" applyFont="1" applyFill="1" applyBorder="1" applyAlignment="1">
      <alignment horizontal="left" wrapText="1"/>
    </xf>
    <xf numFmtId="0" fontId="36" fillId="3" borderId="17" xfId="0" applyFont="1" applyFill="1" applyBorder="1" applyAlignment="1">
      <alignment horizontal="left" vertical="top" wrapText="1"/>
    </xf>
    <xf numFmtId="0" fontId="36" fillId="3" borderId="10" xfId="0" applyFont="1" applyFill="1" applyBorder="1" applyAlignment="1">
      <alignment horizontal="left" vertical="top" wrapText="1"/>
    </xf>
    <xf numFmtId="0" fontId="36" fillId="3" borderId="60" xfId="0" applyFont="1" applyFill="1" applyBorder="1" applyAlignment="1">
      <alignment horizontal="left" vertical="top" wrapText="1"/>
    </xf>
    <xf numFmtId="0" fontId="5" fillId="3" borderId="60" xfId="0" applyFont="1" applyFill="1" applyBorder="1" applyAlignment="1">
      <alignment horizontal="left" vertical="top" wrapText="1"/>
    </xf>
    <xf numFmtId="0" fontId="36" fillId="3" borderId="26" xfId="0" applyFont="1" applyFill="1" applyBorder="1" applyAlignment="1">
      <alignment horizontal="left" vertical="top" wrapText="1"/>
    </xf>
    <xf numFmtId="0" fontId="36" fillId="3" borderId="60" xfId="0" applyFont="1" applyFill="1" applyBorder="1" applyAlignment="1">
      <alignment vertical="top" wrapText="1"/>
    </xf>
    <xf numFmtId="0" fontId="36" fillId="3" borderId="77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vertical="top" wrapText="1" shrinkToFit="1"/>
    </xf>
    <xf numFmtId="0" fontId="36" fillId="3" borderId="60" xfId="0" applyFont="1" applyFill="1" applyBorder="1" applyAlignment="1">
      <alignment horizontal="left" vertical="top" wrapText="1" shrinkToFit="1"/>
    </xf>
    <xf numFmtId="0" fontId="36" fillId="3" borderId="3" xfId="0" applyFont="1" applyFill="1" applyBorder="1" applyAlignment="1">
      <alignment horizontal="left" vertical="top" wrapText="1" shrinkToFit="1"/>
    </xf>
    <xf numFmtId="0" fontId="5" fillId="3" borderId="60" xfId="0" applyFont="1" applyFill="1" applyBorder="1" applyAlignment="1">
      <alignment horizontal="left" vertical="top" wrapText="1" shrinkToFit="1"/>
    </xf>
    <xf numFmtId="0" fontId="53" fillId="3" borderId="60" xfId="0" applyFont="1" applyFill="1" applyBorder="1" applyAlignment="1">
      <alignment horizontal="left" vertical="top" wrapText="1" shrinkToFit="1"/>
    </xf>
    <xf numFmtId="0" fontId="5" fillId="3" borderId="110" xfId="0" applyFont="1" applyFill="1" applyBorder="1" applyAlignment="1">
      <alignment horizontal="left" vertical="top" wrapText="1" shrinkToFit="1"/>
    </xf>
    <xf numFmtId="1" fontId="0" fillId="3" borderId="10" xfId="0" applyNumberFormat="1" applyFill="1" applyBorder="1" applyAlignment="1">
      <alignment horizontal="center"/>
    </xf>
    <xf numFmtId="0" fontId="43" fillId="3" borderId="2" xfId="0" applyFont="1" applyFill="1" applyBorder="1" applyAlignment="1">
      <alignment horizontal="center"/>
    </xf>
    <xf numFmtId="1" fontId="47" fillId="3" borderId="3" xfId="0" applyNumberFormat="1" applyFont="1" applyFill="1" applyBorder="1" applyAlignment="1"/>
    <xf numFmtId="1" fontId="47" fillId="3" borderId="12" xfId="0" applyNumberFormat="1" applyFont="1" applyFill="1" applyBorder="1" applyAlignment="1"/>
    <xf numFmtId="0" fontId="16" fillId="3" borderId="7" xfId="0" applyFont="1" applyFill="1" applyBorder="1" applyAlignment="1">
      <alignment horizontal="center" vertical="top" wrapText="1" shrinkToFit="1"/>
    </xf>
    <xf numFmtId="0" fontId="16" fillId="3" borderId="60" xfId="0" applyFont="1" applyFill="1" applyBorder="1" applyAlignment="1">
      <alignment horizontal="center" vertical="top" wrapText="1" shrinkToFit="1"/>
    </xf>
    <xf numFmtId="1" fontId="43" fillId="3" borderId="0" xfId="0" applyNumberFormat="1" applyFont="1" applyFill="1" applyBorder="1" applyAlignment="1">
      <alignment horizontal="center"/>
    </xf>
    <xf numFmtId="1" fontId="44" fillId="3" borderId="60" xfId="0" applyNumberFormat="1" applyFont="1" applyFill="1" applyBorder="1" applyAlignment="1">
      <alignment horizontal="center"/>
    </xf>
    <xf numFmtId="0" fontId="44" fillId="3" borderId="76" xfId="0" applyFont="1" applyFill="1" applyBorder="1" applyAlignment="1">
      <alignment horizontal="center"/>
    </xf>
    <xf numFmtId="0" fontId="1" fillId="2" borderId="74" xfId="0" applyFont="1" applyFill="1" applyBorder="1" applyAlignment="1">
      <alignment horizontal="center" vertical="center" wrapText="1" shrinkToFit="1"/>
    </xf>
    <xf numFmtId="0" fontId="1" fillId="2" borderId="45" xfId="0" applyFont="1" applyFill="1" applyBorder="1" applyAlignment="1">
      <alignment horizontal="center" vertical="center" wrapText="1" shrinkToFit="1"/>
    </xf>
    <xf numFmtId="0" fontId="1" fillId="2" borderId="7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 wrapText="1"/>
    </xf>
    <xf numFmtId="0" fontId="5" fillId="2" borderId="60" xfId="0" applyFont="1" applyFill="1" applyBorder="1" applyAlignment="1">
      <alignment horizontal="right"/>
    </xf>
    <xf numFmtId="0" fontId="18" fillId="2" borderId="21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/>
    </xf>
    <xf numFmtId="1" fontId="0" fillId="3" borderId="60" xfId="0" applyNumberFormat="1" applyFill="1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1" fontId="0" fillId="3" borderId="95" xfId="0" applyNumberFormat="1" applyFill="1" applyBorder="1" applyAlignment="1">
      <alignment horizontal="center"/>
    </xf>
    <xf numFmtId="1" fontId="0" fillId="3" borderId="102" xfId="0" applyNumberForma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49" fontId="36" fillId="3" borderId="76" xfId="0" applyNumberFormat="1" applyFont="1" applyFill="1" applyBorder="1" applyAlignment="1">
      <alignment vertical="top" wrapText="1"/>
    </xf>
    <xf numFmtId="49" fontId="36" fillId="3" borderId="77" xfId="0" applyNumberFormat="1" applyFont="1" applyFill="1" applyBorder="1" applyAlignment="1">
      <alignment vertical="top" wrapText="1"/>
    </xf>
    <xf numFmtId="49" fontId="5" fillId="3" borderId="10" xfId="0" applyNumberFormat="1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 shrinkToFit="1"/>
    </xf>
    <xf numFmtId="0" fontId="5" fillId="3" borderId="17" xfId="0" applyFont="1" applyFill="1" applyBorder="1" applyAlignment="1">
      <alignment vertical="top" wrapText="1" shrinkToFit="1"/>
    </xf>
    <xf numFmtId="0" fontId="1" fillId="2" borderId="3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36" fillId="3" borderId="60" xfId="0" applyFont="1" applyFill="1" applyBorder="1" applyAlignment="1">
      <alignment horizontal="left" vertical="top" wrapText="1"/>
    </xf>
    <xf numFmtId="0" fontId="36" fillId="3" borderId="10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vertical="top" wrapText="1" shrinkToFit="1"/>
    </xf>
    <xf numFmtId="0" fontId="1" fillId="2" borderId="24" xfId="0" applyFont="1" applyFill="1" applyBorder="1" applyAlignment="1">
      <alignment horizontal="center" vertical="center" wrapText="1" shrinkToFit="1"/>
    </xf>
    <xf numFmtId="0" fontId="5" fillId="3" borderId="60" xfId="0" applyFont="1" applyFill="1" applyBorder="1" applyAlignment="1">
      <alignment vertical="top" wrapText="1" shrinkToFit="1"/>
    </xf>
    <xf numFmtId="0" fontId="5" fillId="3" borderId="77" xfId="0" applyFont="1" applyFill="1" applyBorder="1" applyAlignment="1">
      <alignment vertical="top" wrapText="1" shrinkToFit="1"/>
    </xf>
    <xf numFmtId="0" fontId="5" fillId="3" borderId="10" xfId="0" applyFont="1" applyFill="1" applyBorder="1" applyAlignment="1">
      <alignment vertical="top" wrapText="1" shrinkToFit="1"/>
    </xf>
    <xf numFmtId="0" fontId="36" fillId="3" borderId="2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77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0" fontId="1" fillId="2" borderId="89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left" vertical="top" wrapText="1"/>
    </xf>
    <xf numFmtId="0" fontId="36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49" fontId="5" fillId="3" borderId="60" xfId="0" applyNumberFormat="1" applyFont="1" applyFill="1" applyBorder="1" applyAlignment="1">
      <alignment horizontal="left" vertical="top" wrapText="1" shrinkToFit="1"/>
    </xf>
    <xf numFmtId="49" fontId="5" fillId="3" borderId="10" xfId="0" applyNumberFormat="1" applyFont="1" applyFill="1" applyBorder="1" applyAlignment="1">
      <alignment horizontal="left" vertical="top" wrapText="1" shrinkToFit="1"/>
    </xf>
    <xf numFmtId="49" fontId="36" fillId="3" borderId="2" xfId="0" applyNumberFormat="1" applyFont="1" applyFill="1" applyBorder="1" applyAlignment="1">
      <alignment horizontal="left" vertical="top" wrapText="1" shrinkToFit="1"/>
    </xf>
    <xf numFmtId="49" fontId="5" fillId="3" borderId="2" xfId="0" applyNumberFormat="1" applyFont="1" applyFill="1" applyBorder="1" applyAlignment="1">
      <alignment horizontal="left" vertical="top" wrapText="1" shrinkToFit="1"/>
    </xf>
    <xf numFmtId="49" fontId="5" fillId="3" borderId="12" xfId="0" applyNumberFormat="1" applyFont="1" applyFill="1" applyBorder="1" applyAlignment="1">
      <alignment horizontal="left" vertical="top" wrapText="1" shrinkToFit="1"/>
    </xf>
    <xf numFmtId="49" fontId="5" fillId="3" borderId="77" xfId="0" applyNumberFormat="1" applyFont="1" applyFill="1" applyBorder="1" applyAlignment="1">
      <alignment horizontal="left" vertical="top" wrapText="1" shrinkToFit="1"/>
    </xf>
    <xf numFmtId="0" fontId="36" fillId="3" borderId="77" xfId="0" applyFont="1" applyFill="1" applyBorder="1" applyAlignment="1">
      <alignment horizontal="left" vertical="top" wrapText="1"/>
    </xf>
    <xf numFmtId="0" fontId="49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textRotation="90" wrapText="1"/>
    </xf>
    <xf numFmtId="164" fontId="9" fillId="3" borderId="7" xfId="0" applyNumberFormat="1" applyFont="1" applyFill="1" applyBorder="1" applyAlignment="1">
      <alignment horizontal="left" vertical="center" wrapText="1"/>
    </xf>
    <xf numFmtId="164" fontId="9" fillId="3" borderId="6" xfId="0" applyNumberFormat="1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6" fillId="3" borderId="17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left" vertical="top" wrapText="1"/>
    </xf>
    <xf numFmtId="0" fontId="5" fillId="3" borderId="68" xfId="0" applyFont="1" applyFill="1" applyBorder="1" applyAlignment="1">
      <alignment horizontal="left" vertical="top" wrapText="1"/>
    </xf>
    <xf numFmtId="0" fontId="19" fillId="3" borderId="100" xfId="0" applyFont="1" applyFill="1" applyBorder="1" applyAlignment="1">
      <alignment horizontal="center" vertical="top" wrapText="1"/>
    </xf>
    <xf numFmtId="0" fontId="26" fillId="3" borderId="100" xfId="0" applyFont="1" applyFill="1" applyBorder="1" applyAlignment="1">
      <alignment horizontal="center" vertical="top" wrapText="1"/>
    </xf>
    <xf numFmtId="0" fontId="13" fillId="3" borderId="100" xfId="0" applyFont="1" applyFill="1" applyBorder="1" applyAlignment="1">
      <alignment horizontal="center" vertical="top" wrapText="1"/>
    </xf>
    <xf numFmtId="0" fontId="19" fillId="3" borderId="100" xfId="0" applyFont="1" applyFill="1" applyBorder="1" applyAlignment="1">
      <alignment horizontal="center" wrapText="1"/>
    </xf>
    <xf numFmtId="0" fontId="1" fillId="3" borderId="100" xfId="0" applyFont="1" applyFill="1" applyBorder="1" applyAlignment="1">
      <alignment horizontal="center" wrapText="1"/>
    </xf>
    <xf numFmtId="0" fontId="19" fillId="3" borderId="100" xfId="0" applyFont="1" applyFill="1" applyBorder="1" applyAlignment="1">
      <alignment vertical="top" wrapText="1"/>
    </xf>
    <xf numFmtId="0" fontId="1" fillId="3" borderId="100" xfId="0" applyFont="1" applyFill="1" applyBorder="1" applyAlignment="1">
      <alignment horizontal="center" vertical="top" wrapText="1"/>
    </xf>
    <xf numFmtId="0" fontId="18" fillId="3" borderId="100" xfId="0" applyFont="1" applyFill="1" applyBorder="1" applyAlignment="1">
      <alignment horizontal="center" vertical="top" wrapText="1"/>
    </xf>
    <xf numFmtId="0" fontId="18" fillId="3" borderId="99" xfId="0" applyFont="1" applyFill="1" applyBorder="1" applyAlignment="1">
      <alignment horizontal="center" vertical="top" wrapText="1"/>
    </xf>
    <xf numFmtId="0" fontId="42" fillId="3" borderId="100" xfId="0" applyFont="1" applyFill="1" applyBorder="1" applyAlignment="1">
      <alignment horizontal="center" vertical="top" wrapText="1"/>
    </xf>
    <xf numFmtId="0" fontId="20" fillId="3" borderId="100" xfId="0" applyFont="1" applyFill="1" applyBorder="1" applyAlignment="1">
      <alignment horizontal="center" vertical="top" wrapText="1"/>
    </xf>
    <xf numFmtId="0" fontId="21" fillId="3" borderId="100" xfId="0" applyFon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wrapText="1"/>
    </xf>
    <xf numFmtId="0" fontId="6" fillId="3" borderId="104" xfId="0" applyFont="1" applyFill="1" applyBorder="1" applyAlignment="1">
      <alignment horizontal="center" wrapText="1"/>
    </xf>
    <xf numFmtId="0" fontId="6" fillId="3" borderId="106" xfId="0" applyFont="1" applyFill="1" applyBorder="1" applyAlignment="1">
      <alignment horizontal="center" vertical="center" wrapText="1"/>
    </xf>
    <xf numFmtId="0" fontId="6" fillId="3" borderId="132" xfId="0" applyFont="1" applyFill="1" applyBorder="1" applyAlignment="1">
      <alignment horizontal="center" vertical="center" wrapText="1"/>
    </xf>
    <xf numFmtId="0" fontId="6" fillId="3" borderId="133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22" fillId="3" borderId="129" xfId="0" applyFont="1" applyFill="1" applyBorder="1" applyAlignment="1">
      <alignment horizontal="center" vertical="center" wrapText="1"/>
    </xf>
    <xf numFmtId="0" fontId="22" fillId="3" borderId="13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96" xfId="0" applyFont="1" applyFill="1" applyBorder="1" applyAlignment="1">
      <alignment horizontal="center" vertical="top" wrapText="1"/>
    </xf>
    <xf numFmtId="0" fontId="1" fillId="3" borderId="81" xfId="0" applyFont="1" applyFill="1" applyBorder="1" applyAlignment="1">
      <alignment horizontal="center" wrapText="1"/>
    </xf>
    <xf numFmtId="0" fontId="1" fillId="3" borderId="100" xfId="0" applyFont="1" applyFill="1" applyBorder="1" applyAlignment="1">
      <alignment horizontal="center" vertical="center" wrapText="1"/>
    </xf>
    <xf numFmtId="0" fontId="19" fillId="3" borderId="103" xfId="0" applyFont="1" applyFill="1" applyBorder="1" applyAlignment="1">
      <alignment horizontal="center" vertical="top" wrapText="1"/>
    </xf>
    <xf numFmtId="0" fontId="19" fillId="3" borderId="108" xfId="0" applyFont="1" applyFill="1" applyBorder="1" applyAlignment="1">
      <alignment horizontal="center" vertical="top" wrapText="1"/>
    </xf>
    <xf numFmtId="0" fontId="19" fillId="3" borderId="109" xfId="0" applyFont="1" applyFill="1" applyBorder="1" applyAlignment="1">
      <alignment horizontal="center" vertical="top" wrapText="1"/>
    </xf>
    <xf numFmtId="0" fontId="19" fillId="3" borderId="118" xfId="0" applyFont="1" applyFill="1" applyBorder="1" applyAlignment="1">
      <alignment horizontal="center" vertical="top" wrapText="1"/>
    </xf>
    <xf numFmtId="0" fontId="19" fillId="3" borderId="0" xfId="0" applyFont="1" applyFill="1" applyBorder="1" applyAlignment="1">
      <alignment horizontal="center" vertical="top" wrapText="1"/>
    </xf>
    <xf numFmtId="0" fontId="19" fillId="3" borderId="106" xfId="0" applyFont="1" applyFill="1" applyBorder="1" applyAlignment="1">
      <alignment horizontal="center" vertical="top" wrapText="1"/>
    </xf>
    <xf numFmtId="0" fontId="19" fillId="3" borderId="103" xfId="0" applyFont="1" applyFill="1" applyBorder="1" applyAlignment="1">
      <alignment horizontal="center" wrapText="1"/>
    </xf>
    <xf numFmtId="0" fontId="19" fillId="3" borderId="108" xfId="0" applyFont="1" applyFill="1" applyBorder="1" applyAlignment="1">
      <alignment horizontal="center" wrapText="1"/>
    </xf>
    <xf numFmtId="0" fontId="19" fillId="3" borderId="109" xfId="0" applyFont="1" applyFill="1" applyBorder="1" applyAlignment="1">
      <alignment horizontal="center" wrapText="1"/>
    </xf>
    <xf numFmtId="0" fontId="19" fillId="3" borderId="81" xfId="0" applyFont="1" applyFill="1" applyBorder="1" applyAlignment="1">
      <alignment horizontal="center" wrapText="1"/>
    </xf>
    <xf numFmtId="0" fontId="19" fillId="3" borderId="105" xfId="0" applyFont="1" applyFill="1" applyBorder="1" applyAlignment="1">
      <alignment horizontal="center" wrapText="1"/>
    </xf>
    <xf numFmtId="0" fontId="1" fillId="3" borderId="120" xfId="0" applyFont="1" applyFill="1" applyBorder="1" applyAlignment="1">
      <alignment horizontal="center" vertical="center" wrapText="1"/>
    </xf>
    <xf numFmtId="0" fontId="1" fillId="3" borderId="103" xfId="0" applyFont="1" applyFill="1" applyBorder="1" applyAlignment="1">
      <alignment horizontal="center" vertical="center" wrapText="1"/>
    </xf>
    <xf numFmtId="0" fontId="1" fillId="3" borderId="108" xfId="0" applyFont="1" applyFill="1" applyBorder="1" applyAlignment="1">
      <alignment horizontal="center" vertical="center" wrapText="1"/>
    </xf>
    <xf numFmtId="0" fontId="1" fillId="3" borderId="104" xfId="0" applyFont="1" applyFill="1" applyBorder="1" applyAlignment="1">
      <alignment horizontal="center" vertical="center" wrapText="1"/>
    </xf>
    <xf numFmtId="0" fontId="1" fillId="3" borderId="99" xfId="0" applyFon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top" wrapText="1"/>
    </xf>
    <xf numFmtId="0" fontId="43" fillId="3" borderId="100" xfId="0" applyFont="1" applyFill="1" applyBorder="1" applyAlignment="1">
      <alignment horizontal="center" vertical="top" wrapText="1"/>
    </xf>
    <xf numFmtId="0" fontId="33" fillId="3" borderId="100" xfId="0" applyFon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top" wrapText="1"/>
    </xf>
    <xf numFmtId="1" fontId="47" fillId="3" borderId="51" xfId="0" applyNumberFormat="1" applyFont="1" applyFill="1" applyBorder="1" applyAlignment="1"/>
    <xf numFmtId="1" fontId="47" fillId="3" borderId="6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852"/>
  <sheetViews>
    <sheetView tabSelected="1" zoomScale="130" workbookViewId="0">
      <pane xSplit="6" ySplit="4" topLeftCell="G710" activePane="bottomRight" state="frozen"/>
      <selection activeCell="H522" sqref="H522"/>
      <selection pane="topRight"/>
      <selection pane="bottomLeft"/>
      <selection pane="bottomRight" activeCell="T716" sqref="T716"/>
    </sheetView>
  </sheetViews>
  <sheetFormatPr defaultRowHeight="12.75" customHeight="1" x14ac:dyDescent="0.25"/>
  <cols>
    <col min="1" max="1" width="4.140625" style="1" customWidth="1"/>
    <col min="2" max="2" width="16.7109375" style="230" customWidth="1"/>
    <col min="3" max="3" width="10.7109375" style="611" customWidth="1"/>
    <col min="4" max="4" width="7.28515625" style="135" customWidth="1"/>
    <col min="5" max="5" width="9.85546875" style="449" customWidth="1"/>
    <col min="6" max="6" width="6" style="3" customWidth="1"/>
    <col min="7" max="7" width="4.5703125" style="3" customWidth="1"/>
    <col min="8" max="8" width="5.42578125" style="3" customWidth="1"/>
    <col min="9" max="9" width="4.42578125" style="3" customWidth="1"/>
    <col min="10" max="10" width="4.85546875" style="3" customWidth="1"/>
    <col min="11" max="11" width="5.140625" style="3" customWidth="1"/>
    <col min="12" max="12" width="5" style="231" customWidth="1"/>
    <col min="13" max="13" width="14" style="585" customWidth="1"/>
    <col min="14" max="14" width="9.140625" style="111" customWidth="1"/>
    <col min="15" max="15" width="10.5703125" style="111" bestFit="1" customWidth="1"/>
    <col min="16" max="50" width="9.140625" style="111" customWidth="1"/>
    <col min="51" max="66" width="9.140625" style="300" customWidth="1"/>
    <col min="67" max="258" width="9.140625" style="4" customWidth="1"/>
    <col min="259" max="268" width="9.140625" style="4"/>
  </cols>
  <sheetData>
    <row r="1" spans="1:268" ht="12.75" customHeight="1" thickTop="1" x14ac:dyDescent="0.2">
      <c r="A1" s="799" t="s">
        <v>640</v>
      </c>
      <c r="B1" s="800"/>
      <c r="C1" s="800"/>
      <c r="D1" s="800"/>
      <c r="E1" s="801"/>
      <c r="F1" s="802"/>
      <c r="G1" s="802"/>
      <c r="H1" s="802"/>
      <c r="I1" s="802"/>
      <c r="J1" s="802"/>
      <c r="K1" s="802"/>
      <c r="L1" s="801"/>
      <c r="M1" s="803"/>
    </row>
    <row r="2" spans="1:268" ht="13.5" customHeight="1" thickBot="1" x14ac:dyDescent="0.25">
      <c r="A2" s="804"/>
      <c r="B2" s="805"/>
      <c r="C2" s="805"/>
      <c r="D2" s="805"/>
      <c r="E2" s="806"/>
      <c r="F2" s="807"/>
      <c r="G2" s="807"/>
      <c r="H2" s="807"/>
      <c r="I2" s="807"/>
      <c r="J2" s="807"/>
      <c r="K2" s="807"/>
      <c r="L2" s="806"/>
      <c r="M2" s="808"/>
    </row>
    <row r="3" spans="1:268" ht="47.25" customHeight="1" thickTop="1" thickBot="1" x14ac:dyDescent="0.25">
      <c r="A3" s="809" t="s">
        <v>0</v>
      </c>
      <c r="B3" s="810" t="s">
        <v>1</v>
      </c>
      <c r="C3" s="591" t="s">
        <v>457</v>
      </c>
      <c r="D3" s="812" t="s">
        <v>2</v>
      </c>
      <c r="E3" s="813" t="s">
        <v>3</v>
      </c>
      <c r="F3" s="815" t="s">
        <v>4</v>
      </c>
      <c r="G3" s="816"/>
      <c r="H3" s="816"/>
      <c r="I3" s="816"/>
      <c r="J3" s="816"/>
      <c r="K3" s="816"/>
      <c r="L3" s="816"/>
      <c r="M3" s="546" t="s">
        <v>447</v>
      </c>
    </row>
    <row r="4" spans="1:268" ht="20.25" customHeight="1" thickTop="1" thickBot="1" x14ac:dyDescent="0.25">
      <c r="A4" s="809"/>
      <c r="B4" s="811"/>
      <c r="C4" s="592" t="s">
        <v>456</v>
      </c>
      <c r="D4" s="812"/>
      <c r="E4" s="814"/>
      <c r="F4" s="112">
        <v>1</v>
      </c>
      <c r="G4" s="112">
        <v>2</v>
      </c>
      <c r="H4" s="112">
        <v>3</v>
      </c>
      <c r="I4" s="112">
        <v>4</v>
      </c>
      <c r="J4" s="112">
        <v>5.6</v>
      </c>
      <c r="K4" s="112" t="s">
        <v>5</v>
      </c>
      <c r="L4" s="334" t="s">
        <v>6</v>
      </c>
      <c r="M4" s="546"/>
    </row>
    <row r="5" spans="1:268" ht="27.75" customHeight="1" thickTop="1" x14ac:dyDescent="0.2">
      <c r="A5" s="5"/>
      <c r="B5" s="506" t="s">
        <v>7</v>
      </c>
      <c r="C5" s="593">
        <v>5256049357</v>
      </c>
      <c r="D5" s="145" t="s">
        <v>31</v>
      </c>
      <c r="E5" s="378" t="s">
        <v>32</v>
      </c>
      <c r="F5" s="79"/>
      <c r="G5" s="80"/>
      <c r="H5" s="80"/>
      <c r="I5" s="80">
        <v>2</v>
      </c>
      <c r="J5" s="80"/>
      <c r="K5" s="80"/>
      <c r="L5" s="92"/>
      <c r="M5" s="525">
        <f>SUM(F5:L5)</f>
        <v>2</v>
      </c>
    </row>
    <row r="6" spans="1:268" s="9" customFormat="1" ht="15.75" customHeight="1" x14ac:dyDescent="0.2">
      <c r="A6" s="346"/>
      <c r="B6" s="495"/>
      <c r="C6" s="594">
        <v>525601001</v>
      </c>
      <c r="D6" s="146" t="s">
        <v>74</v>
      </c>
      <c r="E6" s="379" t="s">
        <v>42</v>
      </c>
      <c r="F6" s="139"/>
      <c r="G6" s="102">
        <v>2</v>
      </c>
      <c r="H6" s="102"/>
      <c r="I6" s="102"/>
      <c r="J6" s="102"/>
      <c r="K6" s="102"/>
      <c r="L6" s="88"/>
      <c r="M6" s="525">
        <f>SUM(F6:L6)</f>
        <v>2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  <c r="BL6" s="300"/>
      <c r="BM6" s="300"/>
      <c r="BN6" s="300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</row>
    <row r="7" spans="1:268" ht="15.75" customHeight="1" thickBot="1" x14ac:dyDescent="0.25">
      <c r="A7" s="245">
        <v>1</v>
      </c>
      <c r="B7" s="726"/>
      <c r="C7" s="595"/>
      <c r="D7" s="235"/>
      <c r="E7" s="380"/>
      <c r="F7" s="249"/>
      <c r="G7" s="83"/>
      <c r="H7" s="83"/>
      <c r="I7" s="83"/>
      <c r="J7" s="83"/>
      <c r="K7" s="83"/>
      <c r="L7" s="84"/>
      <c r="M7" s="547">
        <f>SUM(M5:M6)</f>
        <v>4</v>
      </c>
    </row>
    <row r="8" spans="1:268" s="9" customFormat="1" ht="15.75" customHeight="1" thickTop="1" x14ac:dyDescent="0.2">
      <c r="A8" s="10"/>
      <c r="B8" s="345" t="s">
        <v>505</v>
      </c>
      <c r="C8" s="589">
        <v>7719481144</v>
      </c>
      <c r="D8" s="248" t="s">
        <v>460</v>
      </c>
      <c r="E8" s="381">
        <v>38088</v>
      </c>
      <c r="F8" s="179"/>
      <c r="G8" s="86"/>
      <c r="H8" s="86"/>
      <c r="I8" s="86"/>
      <c r="J8" s="86"/>
      <c r="K8" s="86">
        <v>6</v>
      </c>
      <c r="L8" s="81">
        <v>5</v>
      </c>
      <c r="M8" s="330">
        <f>SUM(F8:L8)</f>
        <v>11</v>
      </c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</row>
    <row r="9" spans="1:268" s="9" customFormat="1" ht="15.75" customHeight="1" thickBot="1" x14ac:dyDescent="0.25">
      <c r="A9" s="234">
        <v>2</v>
      </c>
      <c r="B9" s="727"/>
      <c r="C9" s="595">
        <v>771901001</v>
      </c>
      <c r="D9" s="235"/>
      <c r="E9" s="382"/>
      <c r="F9" s="82"/>
      <c r="G9" s="83"/>
      <c r="H9" s="83"/>
      <c r="I9" s="83"/>
      <c r="J9" s="83"/>
      <c r="K9" s="83"/>
      <c r="L9" s="282"/>
      <c r="M9" s="547">
        <f>SUM(M8:M8)</f>
        <v>11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300"/>
      <c r="AZ9" s="300"/>
      <c r="BA9" s="300"/>
      <c r="BB9" s="300"/>
      <c r="BC9" s="300"/>
      <c r="BD9" s="300"/>
      <c r="BE9" s="300"/>
      <c r="BF9" s="300"/>
      <c r="BG9" s="300"/>
      <c r="BH9" s="300"/>
      <c r="BI9" s="300"/>
      <c r="BJ9" s="300"/>
      <c r="BK9" s="300"/>
      <c r="BL9" s="300"/>
      <c r="BM9" s="300"/>
      <c r="BN9" s="300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</row>
    <row r="10" spans="1:268" ht="14.25" customHeight="1" thickTop="1" thickBot="1" x14ac:dyDescent="0.25">
      <c r="A10" s="750">
        <v>3</v>
      </c>
      <c r="B10" s="783" t="s">
        <v>442</v>
      </c>
      <c r="C10" s="589">
        <v>5262100509</v>
      </c>
      <c r="D10" s="145" t="s">
        <v>188</v>
      </c>
      <c r="E10" s="378" t="s">
        <v>189</v>
      </c>
      <c r="F10" s="350"/>
      <c r="G10" s="351"/>
      <c r="H10" s="351">
        <v>23</v>
      </c>
      <c r="I10" s="86"/>
      <c r="J10" s="86"/>
      <c r="K10" s="86"/>
      <c r="L10" s="355"/>
      <c r="M10" s="548">
        <f>SUM(F10:L10)</f>
        <v>23</v>
      </c>
    </row>
    <row r="11" spans="1:268" ht="17.25" customHeight="1" thickBot="1" x14ac:dyDescent="0.25">
      <c r="A11" s="751"/>
      <c r="B11" s="817"/>
      <c r="C11" s="595">
        <v>525901001</v>
      </c>
      <c r="D11" s="352"/>
      <c r="E11" s="383"/>
      <c r="F11" s="353"/>
      <c r="G11" s="354"/>
      <c r="H11" s="354"/>
      <c r="I11" s="83"/>
      <c r="J11" s="83"/>
      <c r="K11" s="83"/>
      <c r="L11" s="356"/>
      <c r="M11" s="547">
        <f>SUM(M10:M10)</f>
        <v>23</v>
      </c>
    </row>
    <row r="12" spans="1:268" ht="12.75" customHeight="1" thickTop="1" thickBot="1" x14ac:dyDescent="0.25">
      <c r="A12" s="762">
        <v>4</v>
      </c>
      <c r="B12" s="772" t="s">
        <v>451</v>
      </c>
      <c r="C12" s="594">
        <v>5260066274</v>
      </c>
      <c r="D12" s="113" t="s">
        <v>10</v>
      </c>
      <c r="E12" s="384" t="s">
        <v>11</v>
      </c>
      <c r="F12" s="79">
        <v>34</v>
      </c>
      <c r="G12" s="80"/>
      <c r="H12" s="80"/>
      <c r="I12" s="80"/>
      <c r="J12" s="80"/>
      <c r="K12" s="80"/>
      <c r="L12" s="281"/>
      <c r="M12" s="548">
        <f>SUM(F12:L12)</f>
        <v>34</v>
      </c>
    </row>
    <row r="13" spans="1:268" ht="17.25" customHeight="1" thickBot="1" x14ac:dyDescent="0.25">
      <c r="A13" s="769"/>
      <c r="B13" s="784"/>
      <c r="C13" s="596">
        <v>526001001</v>
      </c>
      <c r="D13" s="114"/>
      <c r="E13" s="385"/>
      <c r="F13" s="87"/>
      <c r="G13" s="83"/>
      <c r="H13" s="83"/>
      <c r="I13" s="83"/>
      <c r="J13" s="89"/>
      <c r="K13" s="83"/>
      <c r="L13" s="282"/>
      <c r="M13" s="549">
        <f>SUM(M12)</f>
        <v>34</v>
      </c>
      <c r="V13" s="453"/>
    </row>
    <row r="14" spans="1:268" ht="12.75" customHeight="1" thickTop="1" thickBot="1" x14ac:dyDescent="0.25">
      <c r="A14" s="750">
        <v>5</v>
      </c>
      <c r="B14" s="785" t="s">
        <v>13</v>
      </c>
      <c r="C14" s="597">
        <v>5243001742</v>
      </c>
      <c r="D14" s="240" t="s">
        <v>156</v>
      </c>
      <c r="E14" s="386" t="s">
        <v>36</v>
      </c>
      <c r="F14" s="90">
        <v>1</v>
      </c>
      <c r="G14" s="91"/>
      <c r="H14" s="91"/>
      <c r="I14" s="91"/>
      <c r="J14" s="91"/>
      <c r="K14" s="91"/>
      <c r="L14" s="92"/>
      <c r="M14" s="330">
        <f>SUM(F14:L14)</f>
        <v>1</v>
      </c>
    </row>
    <row r="15" spans="1:268" s="9" customFormat="1" ht="12.75" customHeight="1" x14ac:dyDescent="0.2">
      <c r="A15" s="775"/>
      <c r="B15" s="785"/>
      <c r="C15" s="597"/>
      <c r="D15" s="146" t="s">
        <v>34</v>
      </c>
      <c r="E15" s="387" t="s">
        <v>35</v>
      </c>
      <c r="F15" s="79">
        <v>1</v>
      </c>
      <c r="G15" s="80"/>
      <c r="H15" s="80"/>
      <c r="I15" s="80"/>
      <c r="J15" s="80"/>
      <c r="K15" s="80"/>
      <c r="L15" s="88"/>
      <c r="M15" s="331">
        <f>SUM(F15:L15)</f>
        <v>1</v>
      </c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</row>
    <row r="16" spans="1:268" s="9" customFormat="1" ht="12.75" customHeight="1" thickBot="1" x14ac:dyDescent="0.25">
      <c r="A16" s="775"/>
      <c r="B16" s="785"/>
      <c r="C16" s="597"/>
      <c r="D16" s="357" t="s">
        <v>61</v>
      </c>
      <c r="E16" s="233" t="s">
        <v>62</v>
      </c>
      <c r="F16" s="139"/>
      <c r="G16" s="102"/>
      <c r="H16" s="102">
        <v>1</v>
      </c>
      <c r="I16" s="102"/>
      <c r="J16" s="102"/>
      <c r="K16" s="102"/>
      <c r="L16" s="181"/>
      <c r="M16" s="331">
        <f>SUM(F16:L16)</f>
        <v>1</v>
      </c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</row>
    <row r="17" spans="1:268" ht="17.25" customHeight="1" thickBot="1" x14ac:dyDescent="0.25">
      <c r="A17" s="769"/>
      <c r="B17" s="784"/>
      <c r="C17" s="596">
        <v>524301001</v>
      </c>
      <c r="D17" s="114"/>
      <c r="E17" s="385"/>
      <c r="F17" s="87"/>
      <c r="G17" s="83"/>
      <c r="H17" s="83"/>
      <c r="I17" s="83"/>
      <c r="J17" s="89"/>
      <c r="K17" s="83"/>
      <c r="L17" s="84"/>
      <c r="M17" s="524">
        <f>SUM(M14:M16)</f>
        <v>3</v>
      </c>
    </row>
    <row r="18" spans="1:268" ht="12.75" customHeight="1" thickTop="1" thickBot="1" x14ac:dyDescent="0.25">
      <c r="A18" s="750">
        <v>6</v>
      </c>
      <c r="B18" s="785" t="s">
        <v>18</v>
      </c>
      <c r="C18" s="612" t="s">
        <v>711</v>
      </c>
      <c r="D18" s="116" t="s">
        <v>19</v>
      </c>
      <c r="E18" s="384" t="s">
        <v>20</v>
      </c>
      <c r="F18" s="93"/>
      <c r="G18" s="94"/>
      <c r="H18" s="94">
        <v>2</v>
      </c>
      <c r="I18" s="94"/>
      <c r="J18" s="94"/>
      <c r="K18" s="94"/>
      <c r="L18" s="95"/>
      <c r="M18" s="550">
        <f t="shared" ref="M18:M41" si="0">SUM(F18:L18)</f>
        <v>2</v>
      </c>
    </row>
    <row r="19" spans="1:268" ht="12.75" customHeight="1" thickBot="1" x14ac:dyDescent="0.25">
      <c r="A19" s="763"/>
      <c r="B19" s="785"/>
      <c r="C19" s="597">
        <v>525801001</v>
      </c>
      <c r="D19" s="118" t="s">
        <v>21</v>
      </c>
      <c r="E19" s="388" t="s">
        <v>22</v>
      </c>
      <c r="F19" s="96"/>
      <c r="G19" s="97"/>
      <c r="H19" s="97"/>
      <c r="I19" s="97"/>
      <c r="J19" s="97"/>
      <c r="K19" s="97"/>
      <c r="L19" s="98">
        <v>1</v>
      </c>
      <c r="M19" s="550">
        <f t="shared" si="0"/>
        <v>1</v>
      </c>
    </row>
    <row r="20" spans="1:268" s="9" customFormat="1" ht="12.75" customHeight="1" thickBot="1" x14ac:dyDescent="0.25">
      <c r="A20" s="763"/>
      <c r="B20" s="785"/>
      <c r="C20" s="590"/>
      <c r="D20" s="358" t="s">
        <v>644</v>
      </c>
      <c r="E20" s="388" t="s">
        <v>22</v>
      </c>
      <c r="F20" s="96"/>
      <c r="G20" s="97"/>
      <c r="H20" s="97"/>
      <c r="I20" s="97"/>
      <c r="J20" s="97"/>
      <c r="K20" s="97">
        <v>2</v>
      </c>
      <c r="L20" s="98"/>
      <c r="M20" s="550">
        <f t="shared" si="0"/>
        <v>2</v>
      </c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300"/>
      <c r="AZ20" s="300"/>
      <c r="BA20" s="300"/>
      <c r="BB20" s="300"/>
      <c r="BC20" s="300"/>
      <c r="BD20" s="300"/>
      <c r="BE20" s="300"/>
      <c r="BF20" s="300"/>
      <c r="BG20" s="300"/>
      <c r="BH20" s="300"/>
      <c r="BI20" s="300"/>
      <c r="BJ20" s="300"/>
      <c r="BK20" s="300"/>
      <c r="BL20" s="300"/>
      <c r="BM20" s="300"/>
      <c r="BN20" s="300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</row>
    <row r="21" spans="1:268" ht="12.75" customHeight="1" thickBot="1" x14ac:dyDescent="0.25">
      <c r="A21" s="763"/>
      <c r="B21" s="785"/>
      <c r="C21" s="598"/>
      <c r="D21" s="118" t="s">
        <v>25</v>
      </c>
      <c r="E21" s="388" t="s">
        <v>26</v>
      </c>
      <c r="F21" s="96"/>
      <c r="G21" s="97"/>
      <c r="H21" s="97">
        <v>3</v>
      </c>
      <c r="I21" s="97"/>
      <c r="J21" s="97"/>
      <c r="K21" s="97"/>
      <c r="L21" s="98"/>
      <c r="M21" s="550">
        <f t="shared" si="0"/>
        <v>3</v>
      </c>
    </row>
    <row r="22" spans="1:268" ht="12.75" customHeight="1" thickBot="1" x14ac:dyDescent="0.25">
      <c r="A22" s="763"/>
      <c r="B22" s="785"/>
      <c r="C22" s="598"/>
      <c r="D22" s="119" t="s">
        <v>27</v>
      </c>
      <c r="E22" s="389" t="s">
        <v>28</v>
      </c>
      <c r="F22" s="96"/>
      <c r="G22" s="97"/>
      <c r="H22" s="97"/>
      <c r="I22" s="97"/>
      <c r="J22" s="97"/>
      <c r="K22" s="97">
        <v>3</v>
      </c>
      <c r="L22" s="98"/>
      <c r="M22" s="550">
        <f t="shared" si="0"/>
        <v>3</v>
      </c>
    </row>
    <row r="23" spans="1:268" ht="12.75" customHeight="1" thickBot="1" x14ac:dyDescent="0.25">
      <c r="A23" s="763"/>
      <c r="B23" s="785"/>
      <c r="C23" s="598"/>
      <c r="D23" s="118" t="s">
        <v>16</v>
      </c>
      <c r="E23" s="388" t="s">
        <v>17</v>
      </c>
      <c r="F23" s="96"/>
      <c r="G23" s="97"/>
      <c r="H23" s="97">
        <v>2</v>
      </c>
      <c r="I23" s="97">
        <v>2</v>
      </c>
      <c r="J23" s="97">
        <v>7</v>
      </c>
      <c r="K23" s="97"/>
      <c r="L23" s="98"/>
      <c r="M23" s="550">
        <f>SUM(F23:L23)</f>
        <v>11</v>
      </c>
    </row>
    <row r="24" spans="1:268" ht="12.75" customHeight="1" thickBot="1" x14ac:dyDescent="0.25">
      <c r="A24" s="763"/>
      <c r="B24" s="785"/>
      <c r="C24" s="598"/>
      <c r="D24" s="118" t="s">
        <v>8</v>
      </c>
      <c r="E24" s="388" t="s">
        <v>9</v>
      </c>
      <c r="F24" s="96"/>
      <c r="G24" s="97"/>
      <c r="H24" s="97"/>
      <c r="I24" s="97"/>
      <c r="J24" s="97"/>
      <c r="K24" s="97">
        <v>1</v>
      </c>
      <c r="L24" s="98">
        <v>2</v>
      </c>
      <c r="M24" s="550">
        <f t="shared" si="0"/>
        <v>3</v>
      </c>
    </row>
    <row r="25" spans="1:268" s="9" customFormat="1" ht="12.75" customHeight="1" thickBot="1" x14ac:dyDescent="0.25">
      <c r="A25" s="763"/>
      <c r="B25" s="785"/>
      <c r="C25" s="598"/>
      <c r="D25" s="358" t="s">
        <v>27</v>
      </c>
      <c r="E25" s="390" t="s">
        <v>28</v>
      </c>
      <c r="F25" s="96"/>
      <c r="G25" s="97"/>
      <c r="H25" s="97"/>
      <c r="I25" s="97"/>
      <c r="J25" s="97"/>
      <c r="K25" s="97">
        <v>1</v>
      </c>
      <c r="L25" s="98">
        <v>6</v>
      </c>
      <c r="M25" s="550">
        <f t="shared" si="0"/>
        <v>7</v>
      </c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</row>
    <row r="26" spans="1:268" ht="12.75" customHeight="1" thickBot="1" x14ac:dyDescent="0.25">
      <c r="A26" s="763"/>
      <c r="B26" s="785"/>
      <c r="C26" s="598"/>
      <c r="D26" s="118" t="s">
        <v>29</v>
      </c>
      <c r="E26" s="388" t="s">
        <v>30</v>
      </c>
      <c r="F26" s="96"/>
      <c r="G26" s="97"/>
      <c r="H26" s="97">
        <v>7</v>
      </c>
      <c r="I26" s="97"/>
      <c r="J26" s="97">
        <v>4</v>
      </c>
      <c r="K26" s="97"/>
      <c r="L26" s="98"/>
      <c r="M26" s="550">
        <f t="shared" si="0"/>
        <v>11</v>
      </c>
    </row>
    <row r="27" spans="1:268" ht="12.75" customHeight="1" thickBot="1" x14ac:dyDescent="0.25">
      <c r="A27" s="763"/>
      <c r="B27" s="785"/>
      <c r="C27" s="598"/>
      <c r="D27" s="120" t="s">
        <v>31</v>
      </c>
      <c r="E27" s="388" t="s">
        <v>32</v>
      </c>
      <c r="F27" s="99"/>
      <c r="G27" s="100"/>
      <c r="H27" s="100">
        <v>1</v>
      </c>
      <c r="I27" s="100">
        <v>6</v>
      </c>
      <c r="J27" s="100"/>
      <c r="K27" s="100"/>
      <c r="L27" s="101"/>
      <c r="M27" s="550">
        <f t="shared" si="0"/>
        <v>7</v>
      </c>
    </row>
    <row r="28" spans="1:268" s="9" customFormat="1" ht="12.75" customHeight="1" thickBot="1" x14ac:dyDescent="0.25">
      <c r="A28" s="763"/>
      <c r="B28" s="785"/>
      <c r="C28" s="598"/>
      <c r="D28" s="361" t="s">
        <v>25</v>
      </c>
      <c r="E28" s="390" t="s">
        <v>26</v>
      </c>
      <c r="F28" s="99"/>
      <c r="G28" s="100"/>
      <c r="H28" s="100"/>
      <c r="I28" s="100">
        <v>7</v>
      </c>
      <c r="J28" s="100"/>
      <c r="K28" s="100"/>
      <c r="L28" s="101"/>
      <c r="M28" s="550">
        <f t="shared" si="0"/>
        <v>7</v>
      </c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300"/>
      <c r="AZ28" s="300"/>
      <c r="BA28" s="300"/>
      <c r="BB28" s="300"/>
      <c r="BC28" s="300"/>
      <c r="BD28" s="300"/>
      <c r="BE28" s="300"/>
      <c r="BF28" s="300"/>
      <c r="BG28" s="300"/>
      <c r="BH28" s="300"/>
      <c r="BI28" s="300"/>
      <c r="BJ28" s="300"/>
      <c r="BK28" s="300"/>
      <c r="BL28" s="300"/>
      <c r="BM28" s="300"/>
      <c r="BN28" s="300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</row>
    <row r="29" spans="1:268" ht="12.75" customHeight="1" thickBot="1" x14ac:dyDescent="0.25">
      <c r="A29" s="763"/>
      <c r="B29" s="785"/>
      <c r="C29" s="598"/>
      <c r="D29" s="120" t="s">
        <v>159</v>
      </c>
      <c r="E29" s="388" t="s">
        <v>160</v>
      </c>
      <c r="F29" s="99"/>
      <c r="G29" s="100"/>
      <c r="H29" s="100"/>
      <c r="I29" s="100"/>
      <c r="J29" s="100"/>
      <c r="K29" s="100">
        <v>1</v>
      </c>
      <c r="L29" s="101"/>
      <c r="M29" s="550">
        <f t="shared" si="0"/>
        <v>1</v>
      </c>
    </row>
    <row r="30" spans="1:268" ht="12.75" customHeight="1" thickBot="1" x14ac:dyDescent="0.25">
      <c r="A30" s="763"/>
      <c r="B30" s="785"/>
      <c r="C30" s="598"/>
      <c r="D30" s="360" t="s">
        <v>130</v>
      </c>
      <c r="E30" s="388" t="s">
        <v>35</v>
      </c>
      <c r="F30" s="99"/>
      <c r="G30" s="100"/>
      <c r="H30" s="100">
        <v>1</v>
      </c>
      <c r="I30" s="100"/>
      <c r="J30" s="100"/>
      <c r="K30" s="100"/>
      <c r="L30" s="101"/>
      <c r="M30" s="551">
        <f t="shared" si="0"/>
        <v>1</v>
      </c>
    </row>
    <row r="31" spans="1:268" s="9" customFormat="1" ht="12.75" customHeight="1" thickBot="1" x14ac:dyDescent="0.25">
      <c r="A31" s="763"/>
      <c r="B31" s="785"/>
      <c r="C31" s="598"/>
      <c r="D31" s="359" t="s">
        <v>170</v>
      </c>
      <c r="E31" s="391" t="s">
        <v>152</v>
      </c>
      <c r="F31" s="99"/>
      <c r="G31" s="100"/>
      <c r="H31" s="100">
        <v>1</v>
      </c>
      <c r="I31" s="100"/>
      <c r="J31" s="100"/>
      <c r="K31" s="100"/>
      <c r="L31" s="101"/>
      <c r="M31" s="552">
        <f t="shared" si="0"/>
        <v>1</v>
      </c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</row>
    <row r="32" spans="1:268" s="9" customFormat="1" ht="12.75" customHeight="1" thickBot="1" x14ac:dyDescent="0.25">
      <c r="A32" s="763"/>
      <c r="B32" s="785"/>
      <c r="C32" s="598"/>
      <c r="D32" s="359" t="s">
        <v>38</v>
      </c>
      <c r="E32" s="391" t="s">
        <v>39</v>
      </c>
      <c r="F32" s="99"/>
      <c r="G32" s="100"/>
      <c r="H32" s="100">
        <v>1</v>
      </c>
      <c r="I32" s="100"/>
      <c r="J32" s="100"/>
      <c r="K32" s="100"/>
      <c r="L32" s="101"/>
      <c r="M32" s="552">
        <f t="shared" si="0"/>
        <v>1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</row>
    <row r="33" spans="1:268" s="9" customFormat="1" ht="12.75" customHeight="1" thickBot="1" x14ac:dyDescent="0.25">
      <c r="A33" s="763"/>
      <c r="B33" s="785"/>
      <c r="C33" s="598"/>
      <c r="D33" s="359" t="s">
        <v>61</v>
      </c>
      <c r="E33" s="391" t="s">
        <v>62</v>
      </c>
      <c r="F33" s="99"/>
      <c r="G33" s="100">
        <v>1</v>
      </c>
      <c r="H33" s="100"/>
      <c r="I33" s="100"/>
      <c r="J33" s="100"/>
      <c r="K33" s="100"/>
      <c r="L33" s="101"/>
      <c r="M33" s="552">
        <f t="shared" si="0"/>
        <v>1</v>
      </c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</row>
    <row r="34" spans="1:268" s="9" customFormat="1" ht="12.75" customHeight="1" thickBot="1" x14ac:dyDescent="0.25">
      <c r="A34" s="769"/>
      <c r="B34" s="785"/>
      <c r="C34" s="599"/>
      <c r="D34" s="233" t="s">
        <v>103</v>
      </c>
      <c r="E34" s="393" t="s">
        <v>104</v>
      </c>
      <c r="F34" s="105"/>
      <c r="G34" s="102"/>
      <c r="H34" s="102"/>
      <c r="I34" s="102"/>
      <c r="J34" s="102"/>
      <c r="K34" s="102">
        <v>1</v>
      </c>
      <c r="L34" s="181"/>
      <c r="M34" s="552">
        <f t="shared" si="0"/>
        <v>1</v>
      </c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</row>
    <row r="35" spans="1:268" s="9" customFormat="1" ht="12.75" customHeight="1" thickBot="1" x14ac:dyDescent="0.25">
      <c r="A35" s="769"/>
      <c r="B35" s="785"/>
      <c r="C35" s="599"/>
      <c r="D35" s="133" t="s">
        <v>445</v>
      </c>
      <c r="E35" s="394" t="s">
        <v>42</v>
      </c>
      <c r="F35" s="105"/>
      <c r="G35" s="102">
        <v>1</v>
      </c>
      <c r="H35" s="102">
        <v>1</v>
      </c>
      <c r="I35" s="102"/>
      <c r="J35" s="102"/>
      <c r="K35" s="102"/>
      <c r="L35" s="181"/>
      <c r="M35" s="552">
        <f t="shared" si="0"/>
        <v>2</v>
      </c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</row>
    <row r="36" spans="1:268" s="9" customFormat="1" ht="12.75" customHeight="1" thickBot="1" x14ac:dyDescent="0.25">
      <c r="A36" s="769"/>
      <c r="B36" s="785"/>
      <c r="C36" s="599"/>
      <c r="D36" s="233" t="s">
        <v>133</v>
      </c>
      <c r="E36" s="394" t="s">
        <v>42</v>
      </c>
      <c r="F36" s="105"/>
      <c r="G36" s="102"/>
      <c r="H36" s="102">
        <v>1</v>
      </c>
      <c r="I36" s="102"/>
      <c r="J36" s="102"/>
      <c r="K36" s="102"/>
      <c r="L36" s="181"/>
      <c r="M36" s="552">
        <f t="shared" si="0"/>
        <v>1</v>
      </c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</row>
    <row r="37" spans="1:268" s="9" customFormat="1" ht="12.75" customHeight="1" thickBot="1" x14ac:dyDescent="0.25">
      <c r="A37" s="769"/>
      <c r="B37" s="785"/>
      <c r="C37" s="599"/>
      <c r="D37" s="233" t="s">
        <v>499</v>
      </c>
      <c r="E37" s="394" t="s">
        <v>33</v>
      </c>
      <c r="F37" s="105"/>
      <c r="G37" s="102"/>
      <c r="H37" s="102"/>
      <c r="I37" s="102"/>
      <c r="J37" s="102"/>
      <c r="K37" s="102">
        <v>2</v>
      </c>
      <c r="L37" s="181"/>
      <c r="M37" s="552">
        <f t="shared" si="0"/>
        <v>2</v>
      </c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</row>
    <row r="38" spans="1:268" s="9" customFormat="1" ht="12.75" customHeight="1" thickBot="1" x14ac:dyDescent="0.25">
      <c r="A38" s="769"/>
      <c r="B38" s="785"/>
      <c r="C38" s="597"/>
      <c r="D38" s="128" t="s">
        <v>643</v>
      </c>
      <c r="E38" s="394" t="s">
        <v>33</v>
      </c>
      <c r="F38" s="105"/>
      <c r="G38" s="102"/>
      <c r="H38" s="102"/>
      <c r="I38" s="102"/>
      <c r="J38" s="102"/>
      <c r="K38" s="102">
        <v>1</v>
      </c>
      <c r="L38" s="181"/>
      <c r="M38" s="552">
        <f t="shared" si="0"/>
        <v>1</v>
      </c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300"/>
      <c r="AZ38" s="300"/>
      <c r="BA38" s="300"/>
      <c r="BB38" s="300"/>
      <c r="BC38" s="300"/>
      <c r="BD38" s="300"/>
      <c r="BE38" s="300"/>
      <c r="BF38" s="300"/>
      <c r="BG38" s="300"/>
      <c r="BH38" s="300"/>
      <c r="BI38" s="300"/>
      <c r="BJ38" s="300"/>
      <c r="BK38" s="300"/>
      <c r="BL38" s="300"/>
      <c r="BM38" s="300"/>
      <c r="BN38" s="300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</row>
    <row r="39" spans="1:268" s="9" customFormat="1" ht="12.75" customHeight="1" thickBot="1" x14ac:dyDescent="0.25">
      <c r="A39" s="769"/>
      <c r="B39" s="785"/>
      <c r="C39" s="597"/>
      <c r="D39" s="128" t="s">
        <v>642</v>
      </c>
      <c r="E39" s="394" t="s">
        <v>33</v>
      </c>
      <c r="F39" s="105"/>
      <c r="G39" s="102"/>
      <c r="H39" s="102"/>
      <c r="I39" s="102"/>
      <c r="J39" s="102"/>
      <c r="K39" s="102">
        <v>4</v>
      </c>
      <c r="L39" s="181"/>
      <c r="M39" s="552">
        <f t="shared" si="0"/>
        <v>4</v>
      </c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</row>
    <row r="40" spans="1:268" s="9" customFormat="1" ht="22.5" customHeight="1" thickBot="1" x14ac:dyDescent="0.25">
      <c r="A40" s="769"/>
      <c r="B40" s="785"/>
      <c r="C40" s="597"/>
      <c r="D40" s="128" t="s">
        <v>641</v>
      </c>
      <c r="E40" s="394" t="s">
        <v>28</v>
      </c>
      <c r="F40" s="105"/>
      <c r="G40" s="102"/>
      <c r="H40" s="102"/>
      <c r="I40" s="102"/>
      <c r="J40" s="102"/>
      <c r="K40" s="102">
        <v>3</v>
      </c>
      <c r="L40" s="181"/>
      <c r="M40" s="552">
        <f t="shared" si="0"/>
        <v>3</v>
      </c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</row>
    <row r="41" spans="1:268" s="9" customFormat="1" ht="22.5" customHeight="1" thickBot="1" x14ac:dyDescent="0.25">
      <c r="A41" s="769"/>
      <c r="B41" s="785"/>
      <c r="C41" s="597"/>
      <c r="D41" s="128" t="s">
        <v>645</v>
      </c>
      <c r="E41" s="394" t="s">
        <v>104</v>
      </c>
      <c r="F41" s="105"/>
      <c r="G41" s="102"/>
      <c r="H41" s="102"/>
      <c r="I41" s="102"/>
      <c r="J41" s="102"/>
      <c r="K41" s="102">
        <v>1</v>
      </c>
      <c r="L41" s="181"/>
      <c r="M41" s="552">
        <f t="shared" si="0"/>
        <v>1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</row>
    <row r="42" spans="1:268" ht="17.25" customHeight="1" thickBot="1" x14ac:dyDescent="0.25">
      <c r="A42" s="751"/>
      <c r="B42" s="784"/>
      <c r="C42" s="600"/>
      <c r="D42" s="121"/>
      <c r="E42" s="395"/>
      <c r="F42" s="141"/>
      <c r="G42" s="283"/>
      <c r="H42" s="283"/>
      <c r="I42" s="283"/>
      <c r="J42" s="362"/>
      <c r="K42" s="283"/>
      <c r="L42" s="363"/>
      <c r="M42" s="541">
        <f>SUM(M18:M41)</f>
        <v>77</v>
      </c>
    </row>
    <row r="43" spans="1:268" s="9" customFormat="1" ht="22.5" customHeight="1" thickTop="1" x14ac:dyDescent="0.2">
      <c r="A43" s="346">
        <v>7</v>
      </c>
      <c r="B43" s="506" t="s">
        <v>646</v>
      </c>
      <c r="C43" s="277" t="s">
        <v>711</v>
      </c>
      <c r="D43" s="146" t="s">
        <v>645</v>
      </c>
      <c r="E43" s="387" t="s">
        <v>104</v>
      </c>
      <c r="F43" s="374"/>
      <c r="G43" s="371"/>
      <c r="H43" s="91"/>
      <c r="I43" s="373"/>
      <c r="J43" s="258"/>
      <c r="K43" s="91">
        <v>2</v>
      </c>
      <c r="L43" s="372"/>
      <c r="M43" s="332">
        <f t="shared" ref="M43:M44" si="1">SUM(F43:L43)</f>
        <v>2</v>
      </c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</row>
    <row r="44" spans="1:268" s="9" customFormat="1" ht="17.25" customHeight="1" x14ac:dyDescent="0.2">
      <c r="A44" s="346"/>
      <c r="B44" s="495"/>
      <c r="C44" s="594" t="s">
        <v>712</v>
      </c>
      <c r="D44" s="244" t="s">
        <v>27</v>
      </c>
      <c r="E44" s="393" t="s">
        <v>28</v>
      </c>
      <c r="F44" s="105"/>
      <c r="G44" s="102"/>
      <c r="H44" s="102"/>
      <c r="I44" s="102">
        <v>1</v>
      </c>
      <c r="J44" s="182"/>
      <c r="K44" s="102"/>
      <c r="L44" s="185">
        <v>1</v>
      </c>
      <c r="M44" s="332">
        <f t="shared" si="1"/>
        <v>2</v>
      </c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  <c r="BK44" s="300"/>
      <c r="BL44" s="300"/>
      <c r="BM44" s="300"/>
      <c r="BN44" s="300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</row>
    <row r="45" spans="1:268" s="9" customFormat="1" ht="17.25" customHeight="1" thickBot="1" x14ac:dyDescent="0.25">
      <c r="A45" s="347"/>
      <c r="B45" s="504"/>
      <c r="C45" s="600"/>
      <c r="D45" s="121"/>
      <c r="E45" s="395"/>
      <c r="F45" s="375"/>
      <c r="G45" s="250"/>
      <c r="H45" s="83"/>
      <c r="I45" s="83"/>
      <c r="J45" s="376"/>
      <c r="K45" s="83"/>
      <c r="L45" s="84"/>
      <c r="M45" s="541">
        <f>SUM(M43:M44)</f>
        <v>4</v>
      </c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300"/>
      <c r="AZ45" s="300"/>
      <c r="BA45" s="300"/>
      <c r="BB45" s="300"/>
      <c r="BC45" s="300"/>
      <c r="BD45" s="300"/>
      <c r="BE45" s="300"/>
      <c r="BF45" s="300"/>
      <c r="BG45" s="300"/>
      <c r="BH45" s="300"/>
      <c r="BI45" s="300"/>
      <c r="BJ45" s="300"/>
      <c r="BK45" s="300"/>
      <c r="BL45" s="300"/>
      <c r="BM45" s="300"/>
      <c r="BN45" s="300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</row>
    <row r="46" spans="1:268" ht="17.25" customHeight="1" thickTop="1" thickBot="1" x14ac:dyDescent="0.25">
      <c r="A46" s="762">
        <v>8</v>
      </c>
      <c r="B46" s="771" t="s">
        <v>37</v>
      </c>
      <c r="C46" s="593">
        <v>5250018433</v>
      </c>
      <c r="D46" s="113" t="s">
        <v>38</v>
      </c>
      <c r="E46" s="396" t="s">
        <v>39</v>
      </c>
      <c r="F46" s="122">
        <v>4</v>
      </c>
      <c r="G46" s="123"/>
      <c r="H46" s="123">
        <v>4</v>
      </c>
      <c r="I46" s="124"/>
      <c r="J46" s="143"/>
      <c r="K46" s="124">
        <v>2</v>
      </c>
      <c r="L46" s="125"/>
      <c r="M46" s="497">
        <f t="shared" ref="M46:M49" si="2">SUM(F46:L46)</f>
        <v>10</v>
      </c>
    </row>
    <row r="47" spans="1:268" ht="17.25" customHeight="1" thickBot="1" x14ac:dyDescent="0.25">
      <c r="A47" s="763"/>
      <c r="B47" s="771"/>
      <c r="C47" s="597">
        <v>525601001</v>
      </c>
      <c r="D47" s="126" t="s">
        <v>40</v>
      </c>
      <c r="E47" s="397" t="s">
        <v>41</v>
      </c>
      <c r="F47" s="105">
        <v>4</v>
      </c>
      <c r="G47" s="76">
        <v>4</v>
      </c>
      <c r="H47" s="76"/>
      <c r="I47" s="76"/>
      <c r="J47" s="76"/>
      <c r="K47" s="76">
        <v>1</v>
      </c>
      <c r="L47" s="127"/>
      <c r="M47" s="332">
        <f>SUM(F47:L47)</f>
        <v>9</v>
      </c>
    </row>
    <row r="48" spans="1:268" ht="17.25" customHeight="1" thickBot="1" x14ac:dyDescent="0.25">
      <c r="A48" s="763"/>
      <c r="B48" s="771"/>
      <c r="C48" s="598"/>
      <c r="D48" s="128" t="s">
        <v>74</v>
      </c>
      <c r="E48" s="397" t="s">
        <v>42</v>
      </c>
      <c r="F48" s="105"/>
      <c r="G48" s="76">
        <v>4</v>
      </c>
      <c r="H48" s="76">
        <v>4</v>
      </c>
      <c r="I48" s="76"/>
      <c r="J48" s="76"/>
      <c r="K48" s="76"/>
      <c r="L48" s="127"/>
      <c r="M48" s="332">
        <f t="shared" si="2"/>
        <v>8</v>
      </c>
    </row>
    <row r="49" spans="1:268" s="9" customFormat="1" ht="17.25" customHeight="1" thickBot="1" x14ac:dyDescent="0.25">
      <c r="A49" s="769"/>
      <c r="B49" s="771"/>
      <c r="C49" s="598"/>
      <c r="D49" s="129" t="s">
        <v>79</v>
      </c>
      <c r="E49" s="398" t="s">
        <v>60</v>
      </c>
      <c r="F49" s="107">
        <v>19</v>
      </c>
      <c r="G49" s="77"/>
      <c r="H49" s="77"/>
      <c r="I49" s="77"/>
      <c r="J49" s="77"/>
      <c r="K49" s="77"/>
      <c r="L49" s="130"/>
      <c r="M49" s="332">
        <f t="shared" si="2"/>
        <v>19</v>
      </c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300"/>
      <c r="AZ49" s="300"/>
      <c r="BA49" s="300"/>
      <c r="BB49" s="300"/>
      <c r="BC49" s="300"/>
      <c r="BD49" s="300"/>
      <c r="BE49" s="300"/>
      <c r="BF49" s="300"/>
      <c r="BG49" s="300"/>
      <c r="BH49" s="300"/>
      <c r="BI49" s="300"/>
      <c r="BJ49" s="300"/>
      <c r="BK49" s="300"/>
      <c r="BL49" s="300"/>
      <c r="BM49" s="300"/>
      <c r="BN49" s="300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</row>
    <row r="50" spans="1:268" ht="16.5" customHeight="1" thickBot="1" x14ac:dyDescent="0.25">
      <c r="A50" s="751"/>
      <c r="B50" s="774"/>
      <c r="C50" s="600"/>
      <c r="D50" s="114"/>
      <c r="E50" s="385"/>
      <c r="F50" s="87"/>
      <c r="G50" s="131"/>
      <c r="H50" s="131"/>
      <c r="I50" s="131"/>
      <c r="J50" s="131"/>
      <c r="K50" s="131"/>
      <c r="L50" s="132"/>
      <c r="M50" s="532">
        <f>SUM(M46:M49)</f>
        <v>46</v>
      </c>
    </row>
    <row r="51" spans="1:268" ht="18" customHeight="1" thickTop="1" thickBot="1" x14ac:dyDescent="0.25">
      <c r="A51" s="762">
        <v>9</v>
      </c>
      <c r="B51" s="771" t="s">
        <v>47</v>
      </c>
      <c r="C51" s="593">
        <v>5253001036</v>
      </c>
      <c r="D51" s="146" t="s">
        <v>180</v>
      </c>
      <c r="E51" s="387" t="s">
        <v>36</v>
      </c>
      <c r="F51" s="79"/>
      <c r="G51" s="103"/>
      <c r="H51" s="103">
        <v>3</v>
      </c>
      <c r="I51" s="103"/>
      <c r="J51" s="103"/>
      <c r="K51" s="103"/>
      <c r="L51" s="104"/>
      <c r="M51" s="329">
        <f>SUM(F51:L51)</f>
        <v>3</v>
      </c>
    </row>
    <row r="52" spans="1:268" s="9" customFormat="1" ht="18" customHeight="1" x14ac:dyDescent="0.2">
      <c r="A52" s="775"/>
      <c r="B52" s="771"/>
      <c r="C52" s="597">
        <v>526001001</v>
      </c>
      <c r="D52" s="233" t="s">
        <v>100</v>
      </c>
      <c r="E52" s="399" t="s">
        <v>62</v>
      </c>
      <c r="F52" s="105"/>
      <c r="G52" s="76">
        <v>2</v>
      </c>
      <c r="H52" s="76">
        <v>1</v>
      </c>
      <c r="I52" s="76"/>
      <c r="J52" s="76"/>
      <c r="K52" s="76"/>
      <c r="L52" s="106"/>
      <c r="M52" s="332">
        <f t="shared" ref="M52:M53" si="3">SUM(F52:L52)</f>
        <v>3</v>
      </c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300"/>
      <c r="AZ52" s="300"/>
      <c r="BA52" s="300"/>
      <c r="BB52" s="300"/>
      <c r="BC52" s="300"/>
      <c r="BD52" s="300"/>
      <c r="BE52" s="300"/>
      <c r="BF52" s="300"/>
      <c r="BG52" s="300"/>
      <c r="BH52" s="300"/>
      <c r="BI52" s="300"/>
      <c r="BJ52" s="300"/>
      <c r="BK52" s="300"/>
      <c r="BL52" s="300"/>
      <c r="BM52" s="300"/>
      <c r="BN52" s="300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</row>
    <row r="53" spans="1:268" s="9" customFormat="1" ht="18" customHeight="1" thickBot="1" x14ac:dyDescent="0.25">
      <c r="A53" s="775"/>
      <c r="B53" s="771"/>
      <c r="C53" s="598"/>
      <c r="D53" s="134" t="s">
        <v>443</v>
      </c>
      <c r="E53" s="400" t="s">
        <v>231</v>
      </c>
      <c r="F53" s="107"/>
      <c r="G53" s="77">
        <v>1</v>
      </c>
      <c r="H53" s="77"/>
      <c r="I53" s="77"/>
      <c r="J53" s="77"/>
      <c r="K53" s="77"/>
      <c r="L53" s="108"/>
      <c r="M53" s="332">
        <f t="shared" si="3"/>
        <v>1</v>
      </c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0"/>
      <c r="BN53" s="300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</row>
    <row r="54" spans="1:268" ht="17.25" customHeight="1" thickBot="1" x14ac:dyDescent="0.25">
      <c r="A54" s="769"/>
      <c r="B54" s="771"/>
      <c r="C54" s="596"/>
      <c r="D54" s="134"/>
      <c r="E54" s="400"/>
      <c r="F54" s="107"/>
      <c r="G54" s="77"/>
      <c r="H54" s="77"/>
      <c r="I54" s="131"/>
      <c r="J54" s="131"/>
      <c r="K54" s="131"/>
      <c r="L54" s="151"/>
      <c r="M54" s="553">
        <f>SUM(M51:M53)</f>
        <v>7</v>
      </c>
      <c r="N54" s="492"/>
    </row>
    <row r="55" spans="1:268" s="9" customFormat="1" ht="26.25" customHeight="1" thickTop="1" x14ac:dyDescent="0.2">
      <c r="A55" s="10">
        <v>10</v>
      </c>
      <c r="B55" s="728" t="s">
        <v>649</v>
      </c>
      <c r="C55" s="576" t="s">
        <v>713</v>
      </c>
      <c r="D55" s="377" t="s">
        <v>650</v>
      </c>
      <c r="E55" s="401" t="s">
        <v>60</v>
      </c>
      <c r="F55" s="90"/>
      <c r="G55" s="194">
        <v>3</v>
      </c>
      <c r="H55" s="143">
        <v>3</v>
      </c>
      <c r="I55" s="143">
        <v>4</v>
      </c>
      <c r="J55" s="124"/>
      <c r="K55" s="124"/>
      <c r="L55" s="144"/>
      <c r="M55" s="329">
        <f>SUM(F55:L55)</f>
        <v>10</v>
      </c>
      <c r="N55" s="492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300"/>
      <c r="AZ55" s="300"/>
      <c r="BA55" s="300"/>
      <c r="BB55" s="300"/>
      <c r="BC55" s="300"/>
      <c r="BD55" s="300"/>
      <c r="BE55" s="300"/>
      <c r="BF55" s="300"/>
      <c r="BG55" s="300"/>
      <c r="BH55" s="300"/>
      <c r="BI55" s="300"/>
      <c r="BJ55" s="300"/>
      <c r="BK55" s="300"/>
      <c r="BL55" s="300"/>
      <c r="BM55" s="300"/>
      <c r="BN55" s="300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</row>
    <row r="56" spans="1:268" s="9" customFormat="1" ht="27.75" customHeight="1" x14ac:dyDescent="0.2">
      <c r="A56" s="254"/>
      <c r="B56" s="348"/>
      <c r="C56" s="594" t="s">
        <v>714</v>
      </c>
      <c r="D56" s="233" t="s">
        <v>651</v>
      </c>
      <c r="E56" s="393" t="s">
        <v>11</v>
      </c>
      <c r="F56" s="105"/>
      <c r="G56" s="76">
        <v>3</v>
      </c>
      <c r="H56" s="124">
        <v>3</v>
      </c>
      <c r="I56" s="76">
        <v>4</v>
      </c>
      <c r="J56" s="76"/>
      <c r="K56" s="76"/>
      <c r="L56" s="127"/>
      <c r="M56" s="332">
        <f>SUM(F56:L56)</f>
        <v>10</v>
      </c>
      <c r="N56" s="492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  <c r="BK56" s="300"/>
      <c r="BL56" s="300"/>
      <c r="BM56" s="300"/>
      <c r="BN56" s="300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</row>
    <row r="57" spans="1:268" s="9" customFormat="1" ht="17.25" customHeight="1" x14ac:dyDescent="0.2">
      <c r="A57" s="254"/>
      <c r="B57" s="348"/>
      <c r="C57" s="597"/>
      <c r="D57" s="365" t="s">
        <v>652</v>
      </c>
      <c r="E57" s="393" t="s">
        <v>224</v>
      </c>
      <c r="F57" s="105"/>
      <c r="G57" s="76">
        <v>3</v>
      </c>
      <c r="H57" s="76">
        <v>3</v>
      </c>
      <c r="I57" s="76">
        <v>4</v>
      </c>
      <c r="J57" s="76"/>
      <c r="K57" s="76"/>
      <c r="L57" s="127"/>
      <c r="M57" s="332">
        <f>SUM(F57:L57)</f>
        <v>10</v>
      </c>
      <c r="N57" s="492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300"/>
      <c r="AZ57" s="300"/>
      <c r="BA57" s="300"/>
      <c r="BB57" s="300"/>
      <c r="BC57" s="300"/>
      <c r="BD57" s="300"/>
      <c r="BE57" s="300"/>
      <c r="BF57" s="300"/>
      <c r="BG57" s="300"/>
      <c r="BH57" s="300"/>
      <c r="BI57" s="300"/>
      <c r="BJ57" s="300"/>
      <c r="BK57" s="300"/>
      <c r="BL57" s="300"/>
      <c r="BM57" s="300"/>
      <c r="BN57" s="300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</row>
    <row r="58" spans="1:268" s="9" customFormat="1" ht="17.25" customHeight="1" x14ac:dyDescent="0.2">
      <c r="A58" s="254"/>
      <c r="B58" s="348"/>
      <c r="C58" s="597"/>
      <c r="D58" s="233" t="s">
        <v>95</v>
      </c>
      <c r="E58" s="403" t="s">
        <v>96</v>
      </c>
      <c r="F58" s="107"/>
      <c r="G58" s="76">
        <v>3</v>
      </c>
      <c r="H58" s="76">
        <v>3</v>
      </c>
      <c r="I58" s="76">
        <v>4</v>
      </c>
      <c r="J58" s="76"/>
      <c r="K58" s="76"/>
      <c r="L58" s="127"/>
      <c r="M58" s="516">
        <f>SUM(F58:L58)</f>
        <v>10</v>
      </c>
      <c r="N58" s="492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300"/>
      <c r="AZ58" s="300"/>
      <c r="BA58" s="300"/>
      <c r="BB58" s="300"/>
      <c r="BC58" s="300"/>
      <c r="BD58" s="300"/>
      <c r="BE58" s="300"/>
      <c r="BF58" s="300"/>
      <c r="BG58" s="300"/>
      <c r="BH58" s="300"/>
      <c r="BI58" s="300"/>
      <c r="BJ58" s="300"/>
      <c r="BK58" s="300"/>
      <c r="BL58" s="300"/>
      <c r="BM58" s="300"/>
      <c r="BN58" s="300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</row>
    <row r="59" spans="1:268" s="9" customFormat="1" ht="17.25" customHeight="1" thickBot="1" x14ac:dyDescent="0.25">
      <c r="A59" s="234"/>
      <c r="B59" s="295"/>
      <c r="C59" s="596"/>
      <c r="D59" s="140"/>
      <c r="E59" s="404"/>
      <c r="F59" s="232"/>
      <c r="G59" s="131"/>
      <c r="H59" s="131"/>
      <c r="I59" s="131"/>
      <c r="J59" s="131"/>
      <c r="K59" s="131"/>
      <c r="L59" s="132"/>
      <c r="M59" s="553">
        <f>SUM(M55:M58)</f>
        <v>40</v>
      </c>
      <c r="N59" s="492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300"/>
      <c r="BK59" s="300"/>
      <c r="BL59" s="300"/>
      <c r="BM59" s="300"/>
      <c r="BN59" s="300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</row>
    <row r="60" spans="1:268" ht="15.75" customHeight="1" thickTop="1" x14ac:dyDescent="0.2">
      <c r="A60" s="345">
        <v>11</v>
      </c>
      <c r="B60" s="728" t="s">
        <v>444</v>
      </c>
      <c r="C60" s="339" t="s">
        <v>715</v>
      </c>
      <c r="D60" s="252" t="s">
        <v>148</v>
      </c>
      <c r="E60" s="405"/>
      <c r="F60" s="85"/>
      <c r="G60" s="124"/>
      <c r="H60" s="124"/>
      <c r="I60" s="124"/>
      <c r="J60" s="124"/>
      <c r="K60" s="124">
        <v>1</v>
      </c>
      <c r="L60" s="364"/>
      <c r="M60" s="329">
        <f>SUM(F60:L60)</f>
        <v>1</v>
      </c>
    </row>
    <row r="61" spans="1:268" ht="17.25" customHeight="1" x14ac:dyDescent="0.2">
      <c r="A61" s="506"/>
      <c r="B61" s="236"/>
      <c r="C61" s="573" t="s">
        <v>716</v>
      </c>
      <c r="D61" s="276" t="s">
        <v>653</v>
      </c>
      <c r="E61" s="406"/>
      <c r="F61" s="105"/>
      <c r="G61" s="76"/>
      <c r="H61" s="76"/>
      <c r="I61" s="76"/>
      <c r="J61" s="76"/>
      <c r="K61" s="76">
        <v>1</v>
      </c>
      <c r="L61" s="450"/>
      <c r="M61" s="332">
        <f t="shared" ref="M61" si="4">SUM(F61:L61)</f>
        <v>1</v>
      </c>
    </row>
    <row r="62" spans="1:268" s="9" customFormat="1" ht="17.25" customHeight="1" thickBot="1" x14ac:dyDescent="0.25">
      <c r="A62" s="504"/>
      <c r="B62" s="458"/>
      <c r="C62" s="140"/>
      <c r="D62" s="192"/>
      <c r="E62" s="407"/>
      <c r="F62" s="107"/>
      <c r="G62" s="77"/>
      <c r="H62" s="131"/>
      <c r="I62" s="131"/>
      <c r="J62" s="77"/>
      <c r="K62" s="108"/>
      <c r="L62" s="132"/>
      <c r="M62" s="454">
        <f>SUM(M60:M61)</f>
        <v>2</v>
      </c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300"/>
      <c r="AZ62" s="300"/>
      <c r="BA62" s="300"/>
      <c r="BB62" s="300"/>
      <c r="BC62" s="300"/>
      <c r="BD62" s="300"/>
      <c r="BE62" s="300"/>
      <c r="BF62" s="300"/>
      <c r="BG62" s="300"/>
      <c r="BH62" s="300"/>
      <c r="BI62" s="300"/>
      <c r="BJ62" s="300"/>
      <c r="BK62" s="300"/>
      <c r="BL62" s="300"/>
      <c r="BM62" s="300"/>
      <c r="BN62" s="300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</row>
    <row r="63" spans="1:268" s="9" customFormat="1" ht="17.25" customHeight="1" thickTop="1" x14ac:dyDescent="0.2">
      <c r="A63" s="775">
        <v>13</v>
      </c>
      <c r="B63" s="789" t="s">
        <v>50</v>
      </c>
      <c r="C63" s="598">
        <v>5259075468</v>
      </c>
      <c r="D63" s="113" t="s">
        <v>40</v>
      </c>
      <c r="E63" s="408" t="s">
        <v>41</v>
      </c>
      <c r="F63" s="200"/>
      <c r="G63" s="143"/>
      <c r="H63" s="143">
        <v>1</v>
      </c>
      <c r="I63" s="124"/>
      <c r="J63" s="143"/>
      <c r="K63" s="143"/>
      <c r="L63" s="125"/>
      <c r="M63" s="329">
        <f t="shared" ref="M63:M89" si="5">SUM(F63:L63)</f>
        <v>1</v>
      </c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300"/>
      <c r="AZ63" s="300"/>
      <c r="BA63" s="300"/>
      <c r="BB63" s="300"/>
      <c r="BC63" s="300"/>
      <c r="BD63" s="300"/>
      <c r="BE63" s="300"/>
      <c r="BF63" s="300"/>
      <c r="BG63" s="300"/>
      <c r="BH63" s="300"/>
      <c r="BI63" s="300"/>
      <c r="BJ63" s="300"/>
      <c r="BK63" s="300"/>
      <c r="BL63" s="300"/>
      <c r="BM63" s="300"/>
      <c r="BN63" s="300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</row>
    <row r="64" spans="1:268" ht="17.25" customHeight="1" x14ac:dyDescent="0.2">
      <c r="A64" s="775"/>
      <c r="B64" s="785"/>
      <c r="C64" s="597">
        <v>525901001</v>
      </c>
      <c r="D64" s="126" t="s">
        <v>53</v>
      </c>
      <c r="E64" s="409" t="s">
        <v>54</v>
      </c>
      <c r="F64" s="105"/>
      <c r="G64" s="76">
        <v>21</v>
      </c>
      <c r="H64" s="76">
        <v>14</v>
      </c>
      <c r="I64" s="76">
        <v>16</v>
      </c>
      <c r="J64" s="76">
        <v>15</v>
      </c>
      <c r="K64" s="76"/>
      <c r="L64" s="127"/>
      <c r="M64" s="332">
        <f t="shared" si="5"/>
        <v>66</v>
      </c>
    </row>
    <row r="65" spans="1:268" s="9" customFormat="1" ht="29.25" customHeight="1" x14ac:dyDescent="0.2">
      <c r="A65" s="775"/>
      <c r="B65" s="785"/>
      <c r="C65" s="598"/>
      <c r="D65" s="128" t="s">
        <v>654</v>
      </c>
      <c r="E65" s="399" t="s">
        <v>46</v>
      </c>
      <c r="F65" s="105"/>
      <c r="G65" s="76"/>
      <c r="H65" s="76"/>
      <c r="I65" s="76"/>
      <c r="J65" s="76">
        <v>6</v>
      </c>
      <c r="K65" s="76"/>
      <c r="L65" s="127"/>
      <c r="M65" s="332">
        <f t="shared" si="5"/>
        <v>6</v>
      </c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300"/>
      <c r="BL65" s="300"/>
      <c r="BM65" s="300"/>
      <c r="BN65" s="300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</row>
    <row r="66" spans="1:268" ht="28.5" customHeight="1" x14ac:dyDescent="0.2">
      <c r="A66" s="775"/>
      <c r="B66" s="785"/>
      <c r="C66" s="598"/>
      <c r="D66" s="128" t="s">
        <v>657</v>
      </c>
      <c r="E66" s="397" t="s">
        <v>56</v>
      </c>
      <c r="F66" s="105"/>
      <c r="G66" s="76">
        <v>3</v>
      </c>
      <c r="H66" s="76">
        <v>2</v>
      </c>
      <c r="I66" s="76"/>
      <c r="J66" s="76"/>
      <c r="K66" s="76"/>
      <c r="L66" s="127"/>
      <c r="M66" s="332">
        <f t="shared" si="5"/>
        <v>5</v>
      </c>
    </row>
    <row r="67" spans="1:268" ht="17.25" customHeight="1" x14ac:dyDescent="0.2">
      <c r="A67" s="775"/>
      <c r="B67" s="785"/>
      <c r="C67" s="598"/>
      <c r="D67" s="128" t="s">
        <v>76</v>
      </c>
      <c r="E67" s="410" t="s">
        <v>77</v>
      </c>
      <c r="F67" s="105"/>
      <c r="G67" s="76">
        <v>1</v>
      </c>
      <c r="H67" s="76"/>
      <c r="I67" s="76"/>
      <c r="J67" s="76"/>
      <c r="K67" s="76"/>
      <c r="L67" s="127"/>
      <c r="M67" s="332">
        <f t="shared" si="5"/>
        <v>1</v>
      </c>
    </row>
    <row r="68" spans="1:268" s="9" customFormat="1" ht="17.25" customHeight="1" x14ac:dyDescent="0.2">
      <c r="A68" s="775"/>
      <c r="B68" s="785"/>
      <c r="C68" s="598"/>
      <c r="D68" s="128" t="s">
        <v>162</v>
      </c>
      <c r="E68" s="410" t="s">
        <v>163</v>
      </c>
      <c r="F68" s="105"/>
      <c r="G68" s="76"/>
      <c r="H68" s="76"/>
      <c r="I68" s="76"/>
      <c r="J68" s="76"/>
      <c r="K68" s="76">
        <v>1</v>
      </c>
      <c r="L68" s="127"/>
      <c r="M68" s="332">
        <f t="shared" si="5"/>
        <v>1</v>
      </c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300"/>
      <c r="BL68" s="300"/>
      <c r="BM68" s="300"/>
      <c r="BN68" s="300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</row>
    <row r="69" spans="1:268" s="9" customFormat="1" ht="17.25" customHeight="1" x14ac:dyDescent="0.2">
      <c r="A69" s="775"/>
      <c r="B69" s="785"/>
      <c r="C69" s="598"/>
      <c r="D69" s="128" t="s">
        <v>159</v>
      </c>
      <c r="E69" s="410" t="s">
        <v>160</v>
      </c>
      <c r="F69" s="105"/>
      <c r="G69" s="76"/>
      <c r="H69" s="76"/>
      <c r="I69" s="76"/>
      <c r="J69" s="76"/>
      <c r="K69" s="76">
        <v>1</v>
      </c>
      <c r="L69" s="127"/>
      <c r="M69" s="332">
        <f t="shared" si="5"/>
        <v>1</v>
      </c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300"/>
      <c r="BL69" s="300"/>
      <c r="BM69" s="300"/>
      <c r="BN69" s="300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</row>
    <row r="70" spans="1:268" ht="17.25" customHeight="1" x14ac:dyDescent="0.2">
      <c r="A70" s="775"/>
      <c r="B70" s="785"/>
      <c r="C70" s="598"/>
      <c r="D70" s="126" t="s">
        <v>57</v>
      </c>
      <c r="E70" s="409" t="s">
        <v>33</v>
      </c>
      <c r="F70" s="105"/>
      <c r="G70" s="76"/>
      <c r="H70" s="76"/>
      <c r="I70" s="76"/>
      <c r="J70" s="76"/>
      <c r="K70" s="76">
        <v>2</v>
      </c>
      <c r="L70" s="127"/>
      <c r="M70" s="332">
        <f t="shared" si="5"/>
        <v>2</v>
      </c>
    </row>
    <row r="71" spans="1:268" s="9" customFormat="1" ht="17.25" customHeight="1" x14ac:dyDescent="0.2">
      <c r="A71" s="775"/>
      <c r="B71" s="785"/>
      <c r="C71" s="598"/>
      <c r="D71" s="128" t="s">
        <v>76</v>
      </c>
      <c r="E71" s="399" t="s">
        <v>77</v>
      </c>
      <c r="F71" s="105"/>
      <c r="G71" s="76">
        <v>1</v>
      </c>
      <c r="H71" s="76"/>
      <c r="I71" s="76"/>
      <c r="J71" s="76"/>
      <c r="K71" s="76"/>
      <c r="L71" s="127"/>
      <c r="M71" s="332">
        <f t="shared" si="5"/>
        <v>1</v>
      </c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300"/>
      <c r="BL71" s="300"/>
      <c r="BM71" s="300"/>
      <c r="BN71" s="300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</row>
    <row r="72" spans="1:268" ht="21.75" customHeight="1" x14ac:dyDescent="0.2">
      <c r="A72" s="775"/>
      <c r="B72" s="785"/>
      <c r="C72" s="598"/>
      <c r="D72" s="126" t="s">
        <v>67</v>
      </c>
      <c r="E72" s="409" t="s">
        <v>68</v>
      </c>
      <c r="F72" s="105"/>
      <c r="G72" s="76"/>
      <c r="H72" s="76"/>
      <c r="I72" s="76"/>
      <c r="J72" s="76"/>
      <c r="K72" s="76"/>
      <c r="L72" s="127">
        <v>1</v>
      </c>
      <c r="M72" s="488">
        <f t="shared" si="5"/>
        <v>1</v>
      </c>
      <c r="N72" s="110"/>
    </row>
    <row r="73" spans="1:268" s="9" customFormat="1" ht="36" customHeight="1" x14ac:dyDescent="0.2">
      <c r="A73" s="775"/>
      <c r="B73" s="785"/>
      <c r="C73" s="598"/>
      <c r="D73" s="128" t="s">
        <v>656</v>
      </c>
      <c r="E73" s="399" t="s">
        <v>42</v>
      </c>
      <c r="F73" s="105"/>
      <c r="G73" s="76">
        <v>7</v>
      </c>
      <c r="H73" s="76">
        <v>9</v>
      </c>
      <c r="I73" s="76"/>
      <c r="J73" s="76"/>
      <c r="K73" s="76">
        <v>6</v>
      </c>
      <c r="L73" s="130"/>
      <c r="M73" s="488">
        <f t="shared" si="5"/>
        <v>22</v>
      </c>
      <c r="N73" s="110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300"/>
      <c r="BM73" s="300"/>
      <c r="BN73" s="300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</row>
    <row r="74" spans="1:268" s="9" customFormat="1" ht="21.75" customHeight="1" x14ac:dyDescent="0.2">
      <c r="A74" s="775"/>
      <c r="B74" s="785"/>
      <c r="C74" s="598"/>
      <c r="D74" s="128" t="s">
        <v>655</v>
      </c>
      <c r="E74" s="399" t="s">
        <v>42</v>
      </c>
      <c r="F74" s="105"/>
      <c r="G74" s="76">
        <v>2</v>
      </c>
      <c r="H74" s="76"/>
      <c r="I74" s="76"/>
      <c r="J74" s="76"/>
      <c r="K74" s="76"/>
      <c r="L74" s="130"/>
      <c r="M74" s="332">
        <f t="shared" si="5"/>
        <v>2</v>
      </c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300"/>
      <c r="BL74" s="300"/>
      <c r="BM74" s="300"/>
      <c r="BN74" s="300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</row>
    <row r="75" spans="1:268" s="9" customFormat="1" ht="21.75" customHeight="1" x14ac:dyDescent="0.2">
      <c r="A75" s="775"/>
      <c r="B75" s="785"/>
      <c r="C75" s="598"/>
      <c r="D75" s="128" t="s">
        <v>71</v>
      </c>
      <c r="E75" s="399" t="s">
        <v>72</v>
      </c>
      <c r="F75" s="105"/>
      <c r="G75" s="76">
        <v>3</v>
      </c>
      <c r="H75" s="76">
        <v>2</v>
      </c>
      <c r="I75" s="76"/>
      <c r="J75" s="76"/>
      <c r="K75" s="76"/>
      <c r="L75" s="130"/>
      <c r="M75" s="332">
        <f t="shared" si="5"/>
        <v>5</v>
      </c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300"/>
      <c r="BL75" s="300"/>
      <c r="BM75" s="300"/>
      <c r="BN75" s="300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</row>
    <row r="76" spans="1:268" s="9" customFormat="1" ht="21.75" customHeight="1" x14ac:dyDescent="0.2">
      <c r="A76" s="775"/>
      <c r="B76" s="785"/>
      <c r="C76" s="598"/>
      <c r="D76" s="128" t="s">
        <v>97</v>
      </c>
      <c r="E76" s="399" t="s">
        <v>98</v>
      </c>
      <c r="F76" s="105"/>
      <c r="G76" s="76">
        <v>1</v>
      </c>
      <c r="H76" s="76"/>
      <c r="I76" s="76"/>
      <c r="J76" s="76"/>
      <c r="K76" s="76"/>
      <c r="L76" s="130"/>
      <c r="M76" s="332">
        <f t="shared" si="5"/>
        <v>1</v>
      </c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300"/>
      <c r="BL76" s="300"/>
      <c r="BM76" s="300"/>
      <c r="BN76" s="300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</row>
    <row r="77" spans="1:268" s="9" customFormat="1" ht="21.75" customHeight="1" x14ac:dyDescent="0.2">
      <c r="A77" s="775"/>
      <c r="B77" s="785"/>
      <c r="C77" s="598"/>
      <c r="D77" s="126" t="s">
        <v>69</v>
      </c>
      <c r="E77" s="409" t="s">
        <v>70</v>
      </c>
      <c r="F77" s="105"/>
      <c r="G77" s="76">
        <v>2</v>
      </c>
      <c r="H77" s="76"/>
      <c r="I77" s="76">
        <v>3</v>
      </c>
      <c r="J77" s="76"/>
      <c r="K77" s="76"/>
      <c r="L77" s="130"/>
      <c r="M77" s="332">
        <f t="shared" si="5"/>
        <v>5</v>
      </c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300"/>
      <c r="BL77" s="300"/>
      <c r="BM77" s="300"/>
      <c r="BN77" s="300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</row>
    <row r="78" spans="1:268" s="9" customFormat="1" ht="21.75" customHeight="1" x14ac:dyDescent="0.2">
      <c r="A78" s="775"/>
      <c r="B78" s="785"/>
      <c r="C78" s="598"/>
      <c r="D78" s="129" t="s">
        <v>157</v>
      </c>
      <c r="E78" s="398" t="s">
        <v>158</v>
      </c>
      <c r="F78" s="107"/>
      <c r="G78" s="77"/>
      <c r="H78" s="77"/>
      <c r="I78" s="77"/>
      <c r="J78" s="77"/>
      <c r="K78" s="77">
        <v>1</v>
      </c>
      <c r="L78" s="130"/>
      <c r="M78" s="332">
        <f t="shared" si="5"/>
        <v>1</v>
      </c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300"/>
      <c r="BL78" s="300"/>
      <c r="BM78" s="300"/>
      <c r="BN78" s="300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</row>
    <row r="79" spans="1:268" s="9" customFormat="1" ht="21.75" customHeight="1" x14ac:dyDescent="0.2">
      <c r="A79" s="775"/>
      <c r="B79" s="785"/>
      <c r="C79" s="598"/>
      <c r="D79" s="129" t="s">
        <v>151</v>
      </c>
      <c r="E79" s="398" t="s">
        <v>152</v>
      </c>
      <c r="F79" s="107"/>
      <c r="G79" s="77"/>
      <c r="H79" s="77">
        <v>2</v>
      </c>
      <c r="I79" s="77"/>
      <c r="J79" s="77"/>
      <c r="K79" s="77"/>
      <c r="L79" s="127"/>
      <c r="M79" s="332">
        <f t="shared" si="5"/>
        <v>2</v>
      </c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300"/>
      <c r="BM79" s="300"/>
      <c r="BN79" s="300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</row>
    <row r="80" spans="1:268" s="9" customFormat="1" ht="21.75" customHeight="1" thickBot="1" x14ac:dyDescent="0.25">
      <c r="A80" s="788"/>
      <c r="B80" s="784"/>
      <c r="C80" s="600"/>
      <c r="D80" s="114"/>
      <c r="E80" s="385"/>
      <c r="F80" s="87"/>
      <c r="G80" s="131"/>
      <c r="H80" s="131"/>
      <c r="I80" s="131"/>
      <c r="J80" s="131"/>
      <c r="K80" s="131"/>
      <c r="L80" s="136"/>
      <c r="M80" s="554">
        <f>SUM(M63:M79)</f>
        <v>123</v>
      </c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300"/>
      <c r="BL80" s="300"/>
      <c r="BM80" s="300"/>
      <c r="BN80" s="300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</row>
    <row r="81" spans="1:268" s="9" customFormat="1" ht="21.75" customHeight="1" thickTop="1" thickBot="1" x14ac:dyDescent="0.25">
      <c r="A81" s="750">
        <v>14</v>
      </c>
      <c r="B81" s="789" t="s">
        <v>73</v>
      </c>
      <c r="C81" s="593">
        <v>5247004695</v>
      </c>
      <c r="D81" s="129" t="s">
        <v>642</v>
      </c>
      <c r="E81" s="398" t="s">
        <v>33</v>
      </c>
      <c r="F81" s="107"/>
      <c r="G81" s="77"/>
      <c r="H81" s="77"/>
      <c r="I81" s="77"/>
      <c r="J81" s="77"/>
      <c r="K81" s="77">
        <v>1</v>
      </c>
      <c r="L81" s="144"/>
      <c r="M81" s="329">
        <f t="shared" si="5"/>
        <v>1</v>
      </c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300"/>
      <c r="BL81" s="300"/>
      <c r="BM81" s="300"/>
      <c r="BN81" s="300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</row>
    <row r="82" spans="1:268" ht="25.5" customHeight="1" thickBot="1" x14ac:dyDescent="0.25">
      <c r="A82" s="763"/>
      <c r="B82" s="785"/>
      <c r="C82" s="597">
        <v>524701001</v>
      </c>
      <c r="D82" s="128" t="s">
        <v>658</v>
      </c>
      <c r="E82" s="409" t="s">
        <v>75</v>
      </c>
      <c r="F82" s="105"/>
      <c r="G82" s="76">
        <v>3</v>
      </c>
      <c r="H82" s="76">
        <v>1</v>
      </c>
      <c r="I82" s="76">
        <v>2</v>
      </c>
      <c r="J82" s="76"/>
      <c r="K82" s="76"/>
      <c r="L82" s="130"/>
      <c r="M82" s="332">
        <f t="shared" si="5"/>
        <v>6</v>
      </c>
      <c r="N82" s="492"/>
    </row>
    <row r="83" spans="1:268" s="9" customFormat="1" ht="25.5" customHeight="1" thickBot="1" x14ac:dyDescent="0.25">
      <c r="A83" s="763"/>
      <c r="B83" s="785"/>
      <c r="C83" s="598"/>
      <c r="D83" s="129" t="s">
        <v>99</v>
      </c>
      <c r="E83" s="398" t="s">
        <v>36</v>
      </c>
      <c r="F83" s="107"/>
      <c r="G83" s="77">
        <v>1</v>
      </c>
      <c r="H83" s="77"/>
      <c r="I83" s="77"/>
      <c r="J83" s="77"/>
      <c r="K83" s="77"/>
      <c r="L83" s="130"/>
      <c r="M83" s="332">
        <f t="shared" si="5"/>
        <v>1</v>
      </c>
      <c r="N83" s="492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300"/>
      <c r="BM83" s="300"/>
      <c r="BN83" s="300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</row>
    <row r="84" spans="1:268" s="9" customFormat="1" ht="25.5" customHeight="1" thickBot="1" x14ac:dyDescent="0.25">
      <c r="A84" s="763"/>
      <c r="B84" s="785"/>
      <c r="C84" s="598"/>
      <c r="D84" s="129" t="s">
        <v>151</v>
      </c>
      <c r="E84" s="400"/>
      <c r="F84" s="107"/>
      <c r="G84" s="77"/>
      <c r="H84" s="77">
        <v>1</v>
      </c>
      <c r="I84" s="77"/>
      <c r="J84" s="77"/>
      <c r="K84" s="77"/>
      <c r="L84" s="130"/>
      <c r="M84" s="332">
        <f t="shared" si="5"/>
        <v>1</v>
      </c>
      <c r="N84" s="492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300"/>
      <c r="BL84" s="300"/>
      <c r="BM84" s="300"/>
      <c r="BN84" s="300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</row>
    <row r="85" spans="1:268" ht="12.75" customHeight="1" thickBot="1" x14ac:dyDescent="0.25">
      <c r="A85" s="763"/>
      <c r="B85" s="785"/>
      <c r="C85" s="598"/>
      <c r="D85" s="134" t="s">
        <v>63</v>
      </c>
      <c r="E85" s="400" t="s">
        <v>64</v>
      </c>
      <c r="F85" s="107">
        <v>2</v>
      </c>
      <c r="G85" s="77"/>
      <c r="H85" s="77"/>
      <c r="I85" s="77"/>
      <c r="J85" s="77"/>
      <c r="K85" s="77"/>
      <c r="L85" s="130"/>
      <c r="M85" s="332">
        <f t="shared" si="5"/>
        <v>2</v>
      </c>
    </row>
    <row r="86" spans="1:268" ht="12.75" customHeight="1" thickBot="1" x14ac:dyDescent="0.25">
      <c r="A86" s="763"/>
      <c r="B86" s="785"/>
      <c r="C86" s="598"/>
      <c r="D86" s="134" t="s">
        <v>40</v>
      </c>
      <c r="E86" s="400" t="s">
        <v>41</v>
      </c>
      <c r="F86" s="107"/>
      <c r="G86" s="77">
        <v>1</v>
      </c>
      <c r="H86" s="77">
        <v>1</v>
      </c>
      <c r="I86" s="77"/>
      <c r="J86" s="77"/>
      <c r="K86" s="77"/>
      <c r="L86" s="130"/>
      <c r="M86" s="332">
        <f t="shared" si="5"/>
        <v>2</v>
      </c>
    </row>
    <row r="87" spans="1:268" s="9" customFormat="1" ht="12.75" customHeight="1" thickBot="1" x14ac:dyDescent="0.25">
      <c r="A87" s="763"/>
      <c r="B87" s="785"/>
      <c r="C87" s="598"/>
      <c r="D87" s="129" t="s">
        <v>61</v>
      </c>
      <c r="E87" s="398" t="s">
        <v>62</v>
      </c>
      <c r="F87" s="107"/>
      <c r="G87" s="77"/>
      <c r="H87" s="77"/>
      <c r="I87" s="77">
        <v>1</v>
      </c>
      <c r="J87" s="77"/>
      <c r="K87" s="77"/>
      <c r="L87" s="130"/>
      <c r="M87" s="332">
        <f t="shared" si="5"/>
        <v>1</v>
      </c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300"/>
      <c r="BL87" s="300"/>
      <c r="BM87" s="300"/>
      <c r="BN87" s="300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</row>
    <row r="88" spans="1:268" ht="12.75" customHeight="1" thickBot="1" x14ac:dyDescent="0.25">
      <c r="A88" s="763"/>
      <c r="B88" s="785"/>
      <c r="C88" s="598"/>
      <c r="D88" s="134" t="s">
        <v>162</v>
      </c>
      <c r="E88" s="400" t="s">
        <v>163</v>
      </c>
      <c r="F88" s="107"/>
      <c r="G88" s="77"/>
      <c r="H88" s="77"/>
      <c r="I88" s="77"/>
      <c r="J88" s="77"/>
      <c r="K88" s="77"/>
      <c r="L88" s="130">
        <v>1</v>
      </c>
      <c r="M88" s="332">
        <f t="shared" si="5"/>
        <v>1</v>
      </c>
    </row>
    <row r="89" spans="1:268" s="9" customFormat="1" ht="12.75" customHeight="1" thickBot="1" x14ac:dyDescent="0.25">
      <c r="A89" s="763"/>
      <c r="B89" s="785"/>
      <c r="C89" s="598"/>
      <c r="D89" s="134" t="s">
        <v>45</v>
      </c>
      <c r="E89" s="400" t="s">
        <v>46</v>
      </c>
      <c r="F89" s="107"/>
      <c r="G89" s="77">
        <v>1</v>
      </c>
      <c r="H89" s="77"/>
      <c r="I89" s="77"/>
      <c r="J89" s="77"/>
      <c r="K89" s="77"/>
      <c r="L89" s="130"/>
      <c r="M89" s="332">
        <f t="shared" si="5"/>
        <v>1</v>
      </c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300"/>
      <c r="BM89" s="300"/>
      <c r="BN89" s="300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</row>
    <row r="90" spans="1:268" ht="17.25" customHeight="1" thickBot="1" x14ac:dyDescent="0.25">
      <c r="A90" s="751"/>
      <c r="B90" s="784"/>
      <c r="C90" s="596"/>
      <c r="D90" s="114"/>
      <c r="E90" s="400"/>
      <c r="F90" s="87"/>
      <c r="G90" s="131"/>
      <c r="H90" s="131"/>
      <c r="I90" s="131"/>
      <c r="J90" s="131"/>
      <c r="K90" s="131"/>
      <c r="L90" s="132"/>
      <c r="M90" s="553">
        <f>SUM(M81:M89)</f>
        <v>16</v>
      </c>
    </row>
    <row r="91" spans="1:268" ht="18" customHeight="1" thickTop="1" thickBot="1" x14ac:dyDescent="0.25">
      <c r="A91" s="750">
        <v>15</v>
      </c>
      <c r="B91" s="785" t="s">
        <v>78</v>
      </c>
      <c r="C91" s="598">
        <v>5256072148</v>
      </c>
      <c r="D91" s="137" t="s">
        <v>79</v>
      </c>
      <c r="E91" s="411" t="s">
        <v>60</v>
      </c>
      <c r="F91" s="79">
        <v>25</v>
      </c>
      <c r="G91" s="103"/>
      <c r="H91" s="103">
        <v>1</v>
      </c>
      <c r="I91" s="103"/>
      <c r="J91" s="103"/>
      <c r="K91" s="103"/>
      <c r="L91" s="144"/>
      <c r="M91" s="497">
        <f>SUM(F91:L91)</f>
        <v>26</v>
      </c>
    </row>
    <row r="92" spans="1:268" ht="17.25" customHeight="1" thickBot="1" x14ac:dyDescent="0.25">
      <c r="A92" s="763"/>
      <c r="B92" s="785"/>
      <c r="C92" s="597">
        <v>525601001</v>
      </c>
      <c r="D92" s="126" t="s">
        <v>80</v>
      </c>
      <c r="E92" s="388" t="s">
        <v>60</v>
      </c>
      <c r="F92" s="105"/>
      <c r="G92" s="76"/>
      <c r="H92" s="76">
        <v>3</v>
      </c>
      <c r="I92" s="76">
        <v>4</v>
      </c>
      <c r="J92" s="76"/>
      <c r="K92" s="76">
        <v>1</v>
      </c>
      <c r="L92" s="127"/>
      <c r="M92" s="332">
        <f>SUM(F92:L92)</f>
        <v>8</v>
      </c>
    </row>
    <row r="93" spans="1:268" ht="18" customHeight="1" thickBot="1" x14ac:dyDescent="0.25">
      <c r="A93" s="763"/>
      <c r="B93" s="785"/>
      <c r="C93" s="598"/>
      <c r="D93" s="126" t="s">
        <v>81</v>
      </c>
      <c r="E93" s="388" t="s">
        <v>82</v>
      </c>
      <c r="F93" s="105"/>
      <c r="G93" s="76"/>
      <c r="H93" s="76">
        <v>5</v>
      </c>
      <c r="I93" s="76">
        <v>5</v>
      </c>
      <c r="J93" s="76">
        <v>6</v>
      </c>
      <c r="K93" s="76"/>
      <c r="L93" s="136"/>
      <c r="M93" s="555">
        <f>SUM(F93:L93)</f>
        <v>16</v>
      </c>
    </row>
    <row r="94" spans="1:268" s="9" customFormat="1" ht="17.25" customHeight="1" thickBot="1" x14ac:dyDescent="0.25">
      <c r="A94" s="751"/>
      <c r="B94" s="784"/>
      <c r="C94" s="600"/>
      <c r="D94" s="140"/>
      <c r="E94" s="395"/>
      <c r="F94" s="141"/>
      <c r="G94" s="142"/>
      <c r="H94" s="142"/>
      <c r="I94" s="142"/>
      <c r="J94" s="142"/>
      <c r="K94" s="142"/>
      <c r="L94" s="132"/>
      <c r="M94" s="553">
        <f>SUM(M91:M93)</f>
        <v>50</v>
      </c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300"/>
      <c r="BL94" s="300"/>
      <c r="BM94" s="300"/>
      <c r="BN94" s="300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</row>
    <row r="95" spans="1:268" s="9" customFormat="1" ht="17.25" customHeight="1" thickTop="1" x14ac:dyDescent="0.2">
      <c r="A95" s="5">
        <v>16</v>
      </c>
      <c r="B95" s="506" t="s">
        <v>527</v>
      </c>
      <c r="C95" s="613" t="s">
        <v>717</v>
      </c>
      <c r="D95" s="251" t="s">
        <v>134</v>
      </c>
      <c r="E95" s="378" t="s">
        <v>135</v>
      </c>
      <c r="F95" s="85"/>
      <c r="G95" s="124"/>
      <c r="H95" s="124"/>
      <c r="I95" s="124"/>
      <c r="J95" s="124"/>
      <c r="K95" s="124">
        <v>5</v>
      </c>
      <c r="L95" s="149">
        <v>3</v>
      </c>
      <c r="M95" s="497">
        <f>SUM(F95:L95)</f>
        <v>8</v>
      </c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300"/>
      <c r="BL95" s="300"/>
      <c r="BM95" s="300"/>
      <c r="BN95" s="300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</row>
    <row r="96" spans="1:268" s="9" customFormat="1" ht="17.25" customHeight="1" x14ac:dyDescent="0.2">
      <c r="A96" s="346"/>
      <c r="B96" s="506"/>
      <c r="C96" s="594" t="s">
        <v>718</v>
      </c>
      <c r="D96" s="233" t="s">
        <v>122</v>
      </c>
      <c r="E96" s="378" t="s">
        <v>123</v>
      </c>
      <c r="F96" s="85"/>
      <c r="G96" s="124"/>
      <c r="H96" s="124"/>
      <c r="I96" s="124"/>
      <c r="J96" s="124"/>
      <c r="K96" s="124">
        <v>2</v>
      </c>
      <c r="L96" s="125"/>
      <c r="M96" s="497">
        <f t="shared" ref="M96:M98" si="6">SUM(F96:L96)</f>
        <v>2</v>
      </c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300"/>
      <c r="BL96" s="300"/>
      <c r="BM96" s="300"/>
      <c r="BN96" s="300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</row>
    <row r="97" spans="1:268" s="9" customFormat="1" ht="17.25" customHeight="1" x14ac:dyDescent="0.2">
      <c r="A97" s="346"/>
      <c r="B97" s="506"/>
      <c r="C97" s="597"/>
      <c r="D97" s="128" t="s">
        <v>137</v>
      </c>
      <c r="E97" s="399" t="s">
        <v>42</v>
      </c>
      <c r="F97" s="105"/>
      <c r="G97" s="76"/>
      <c r="H97" s="76">
        <v>2</v>
      </c>
      <c r="I97" s="76"/>
      <c r="J97" s="76"/>
      <c r="K97" s="76"/>
      <c r="L97" s="127"/>
      <c r="M97" s="497">
        <f t="shared" si="6"/>
        <v>2</v>
      </c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300"/>
      <c r="BL97" s="300"/>
      <c r="BM97" s="300"/>
      <c r="BN97" s="300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</row>
    <row r="98" spans="1:268" s="9" customFormat="1" ht="26.25" customHeight="1" x14ac:dyDescent="0.2">
      <c r="A98" s="346"/>
      <c r="B98" s="506"/>
      <c r="C98" s="597"/>
      <c r="D98" s="146" t="s">
        <v>659</v>
      </c>
      <c r="E98" s="387" t="s">
        <v>33</v>
      </c>
      <c r="F98" s="79"/>
      <c r="G98" s="103"/>
      <c r="H98" s="103"/>
      <c r="I98" s="103"/>
      <c r="J98" s="103"/>
      <c r="K98" s="103">
        <v>6</v>
      </c>
      <c r="L98" s="136"/>
      <c r="M98" s="497">
        <f t="shared" si="6"/>
        <v>6</v>
      </c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300"/>
      <c r="BL98" s="300"/>
      <c r="BM98" s="300"/>
      <c r="BN98" s="300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</row>
    <row r="99" spans="1:268" ht="17.25" customHeight="1" thickBot="1" x14ac:dyDescent="0.25">
      <c r="A99" s="6"/>
      <c r="B99" s="338"/>
      <c r="C99" s="596"/>
      <c r="D99" s="114"/>
      <c r="E99" s="385"/>
      <c r="F99" s="87"/>
      <c r="G99" s="131"/>
      <c r="H99" s="131"/>
      <c r="I99" s="131"/>
      <c r="J99" s="131"/>
      <c r="K99" s="131"/>
      <c r="L99" s="132"/>
      <c r="M99" s="553">
        <f>SUM(M95:M98)</f>
        <v>18</v>
      </c>
    </row>
    <row r="100" spans="1:268" s="9" customFormat="1" ht="37.5" customHeight="1" thickTop="1" x14ac:dyDescent="0.2">
      <c r="A100" s="336">
        <v>17</v>
      </c>
      <c r="B100" s="506" t="s">
        <v>322</v>
      </c>
      <c r="C100" s="598">
        <v>5260080007</v>
      </c>
      <c r="D100" s="251" t="s">
        <v>448</v>
      </c>
      <c r="E100" s="401" t="s">
        <v>36</v>
      </c>
      <c r="F100" s="200">
        <v>1</v>
      </c>
      <c r="G100" s="124">
        <v>2</v>
      </c>
      <c r="H100" s="124"/>
      <c r="I100" s="124"/>
      <c r="J100" s="124"/>
      <c r="K100" s="124"/>
      <c r="L100" s="144"/>
      <c r="M100" s="329">
        <f>SUM(F100:L100)</f>
        <v>3</v>
      </c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300"/>
      <c r="BL100" s="300"/>
      <c r="BM100" s="300"/>
      <c r="BN100" s="300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</row>
    <row r="101" spans="1:268" s="9" customFormat="1" ht="17.25" customHeight="1" x14ac:dyDescent="0.2">
      <c r="A101" s="5"/>
      <c r="B101" s="495"/>
      <c r="C101" s="597">
        <v>526001001</v>
      </c>
      <c r="D101" s="129" t="s">
        <v>91</v>
      </c>
      <c r="E101" s="398" t="s">
        <v>92</v>
      </c>
      <c r="F101" s="107"/>
      <c r="G101" s="77">
        <v>6</v>
      </c>
      <c r="H101" s="77">
        <v>5</v>
      </c>
      <c r="I101" s="76"/>
      <c r="J101" s="76"/>
      <c r="K101" s="76"/>
      <c r="L101" s="130"/>
      <c r="M101" s="556">
        <f>SUM(F101:L101)</f>
        <v>11</v>
      </c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300"/>
      <c r="BL101" s="300"/>
      <c r="BM101" s="300"/>
      <c r="BN101" s="300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</row>
    <row r="102" spans="1:268" s="9" customFormat="1" ht="23.25" customHeight="1" thickBot="1" x14ac:dyDescent="0.25">
      <c r="A102" s="337"/>
      <c r="B102" s="495"/>
      <c r="C102" s="598"/>
      <c r="D102" s="235"/>
      <c r="E102" s="385"/>
      <c r="F102" s="87"/>
      <c r="G102" s="131"/>
      <c r="H102" s="131"/>
      <c r="I102" s="131"/>
      <c r="J102" s="131"/>
      <c r="K102" s="131"/>
      <c r="L102" s="132"/>
      <c r="M102" s="553">
        <f>SUM(M100:M101)</f>
        <v>14</v>
      </c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300"/>
      <c r="BL102" s="300"/>
      <c r="BM102" s="300"/>
      <c r="BN102" s="300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</row>
    <row r="103" spans="1:268" s="9" customFormat="1" ht="23.25" customHeight="1" thickTop="1" thickBot="1" x14ac:dyDescent="0.25">
      <c r="A103" s="750">
        <v>18</v>
      </c>
      <c r="B103" s="772" t="s">
        <v>452</v>
      </c>
      <c r="C103" s="593">
        <v>560022871</v>
      </c>
      <c r="D103" s="113" t="s">
        <v>91</v>
      </c>
      <c r="E103" s="378" t="s">
        <v>92</v>
      </c>
      <c r="F103" s="85">
        <v>35</v>
      </c>
      <c r="G103" s="124">
        <v>29</v>
      </c>
      <c r="H103" s="124">
        <v>22</v>
      </c>
      <c r="I103" s="124">
        <v>13</v>
      </c>
      <c r="J103" s="124"/>
      <c r="K103" s="124"/>
      <c r="L103" s="125"/>
      <c r="M103" s="570">
        <f>SUM(F103:L103)</f>
        <v>99</v>
      </c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300"/>
      <c r="BL103" s="300"/>
      <c r="BM103" s="300"/>
      <c r="BN103" s="300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</row>
    <row r="104" spans="1:268" ht="17.25" customHeight="1" x14ac:dyDescent="0.2">
      <c r="A104" s="775"/>
      <c r="B104" s="785"/>
      <c r="C104" s="597">
        <v>784201001</v>
      </c>
      <c r="D104" s="126" t="s">
        <v>91</v>
      </c>
      <c r="E104" s="399" t="s">
        <v>90</v>
      </c>
      <c r="F104" s="107"/>
      <c r="G104" s="77"/>
      <c r="H104" s="77"/>
      <c r="I104" s="77"/>
      <c r="J104" s="77"/>
      <c r="K104" s="124">
        <v>10</v>
      </c>
      <c r="L104" s="130">
        <v>11</v>
      </c>
      <c r="M104" s="555">
        <f t="shared" ref="M104:M109" si="7">SUM(F104:L104)</f>
        <v>21</v>
      </c>
    </row>
    <row r="105" spans="1:268" s="9" customFormat="1" ht="17.25" customHeight="1" thickBot="1" x14ac:dyDescent="0.25">
      <c r="A105" s="775"/>
      <c r="B105" s="785"/>
      <c r="C105" s="598"/>
      <c r="D105" s="134" t="s">
        <v>99</v>
      </c>
      <c r="E105" s="398" t="s">
        <v>36</v>
      </c>
      <c r="F105" s="107"/>
      <c r="G105" s="77">
        <v>1</v>
      </c>
      <c r="H105" s="77"/>
      <c r="I105" s="77"/>
      <c r="J105" s="77"/>
      <c r="K105" s="103"/>
      <c r="L105" s="130"/>
      <c r="M105" s="332">
        <f t="shared" si="7"/>
        <v>1</v>
      </c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300"/>
      <c r="AZ105" s="300"/>
      <c r="BA105" s="300"/>
      <c r="BB105" s="300"/>
      <c r="BC105" s="300"/>
      <c r="BD105" s="300"/>
      <c r="BE105" s="300"/>
      <c r="BF105" s="300"/>
      <c r="BG105" s="300"/>
      <c r="BH105" s="300"/>
      <c r="BI105" s="300"/>
      <c r="BJ105" s="300"/>
      <c r="BK105" s="300"/>
      <c r="BL105" s="300"/>
      <c r="BM105" s="300"/>
      <c r="BN105" s="300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</row>
    <row r="106" spans="1:268" ht="12.75" customHeight="1" thickBot="1" x14ac:dyDescent="0.25">
      <c r="A106" s="769"/>
      <c r="B106" s="785"/>
      <c r="C106" s="598"/>
      <c r="D106" s="129" t="s">
        <v>108</v>
      </c>
      <c r="E106" s="398" t="s">
        <v>15</v>
      </c>
      <c r="F106" s="107"/>
      <c r="G106" s="77"/>
      <c r="H106" s="77"/>
      <c r="I106" s="77">
        <v>1</v>
      </c>
      <c r="J106" s="77"/>
      <c r="K106" s="77"/>
      <c r="L106" s="130"/>
      <c r="M106" s="555">
        <f t="shared" si="7"/>
        <v>1</v>
      </c>
    </row>
    <row r="107" spans="1:268" ht="12.75" customHeight="1" thickBot="1" x14ac:dyDescent="0.25">
      <c r="A107" s="769"/>
      <c r="B107" s="785"/>
      <c r="C107" s="598"/>
      <c r="D107" s="129" t="s">
        <v>61</v>
      </c>
      <c r="E107" s="398" t="s">
        <v>62</v>
      </c>
      <c r="F107" s="107"/>
      <c r="G107" s="77"/>
      <c r="H107" s="77"/>
      <c r="I107" s="77">
        <v>1</v>
      </c>
      <c r="J107" s="77"/>
      <c r="K107" s="77"/>
      <c r="L107" s="130"/>
      <c r="M107" s="516">
        <f t="shared" si="7"/>
        <v>1</v>
      </c>
    </row>
    <row r="108" spans="1:268" s="9" customFormat="1" ht="12.75" customHeight="1" thickBot="1" x14ac:dyDescent="0.25">
      <c r="A108" s="769"/>
      <c r="B108" s="785"/>
      <c r="C108" s="598"/>
      <c r="D108" s="129" t="s">
        <v>499</v>
      </c>
      <c r="E108" s="398" t="s">
        <v>33</v>
      </c>
      <c r="F108" s="107"/>
      <c r="G108" s="77"/>
      <c r="H108" s="77"/>
      <c r="I108" s="77"/>
      <c r="J108" s="77"/>
      <c r="K108" s="77">
        <v>1</v>
      </c>
      <c r="L108" s="130"/>
      <c r="M108" s="332">
        <f t="shared" si="7"/>
        <v>1</v>
      </c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300"/>
      <c r="AZ108" s="300"/>
      <c r="BA108" s="300"/>
      <c r="BB108" s="300"/>
      <c r="BC108" s="300"/>
      <c r="BD108" s="300"/>
      <c r="BE108" s="300"/>
      <c r="BF108" s="300"/>
      <c r="BG108" s="300"/>
      <c r="BH108" s="300"/>
      <c r="BI108" s="300"/>
      <c r="BJ108" s="300"/>
      <c r="BK108" s="300"/>
      <c r="BL108" s="300"/>
      <c r="BM108" s="300"/>
      <c r="BN108" s="300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</row>
    <row r="109" spans="1:268" ht="12.75" customHeight="1" thickBot="1" x14ac:dyDescent="0.25">
      <c r="A109" s="769"/>
      <c r="B109" s="785"/>
      <c r="C109" s="598"/>
      <c r="D109" s="129" t="s">
        <v>74</v>
      </c>
      <c r="E109" s="398" t="s">
        <v>42</v>
      </c>
      <c r="F109" s="107"/>
      <c r="G109" s="77"/>
      <c r="H109" s="77">
        <v>1</v>
      </c>
      <c r="I109" s="77"/>
      <c r="J109" s="77"/>
      <c r="K109" s="77"/>
      <c r="L109" s="130"/>
      <c r="M109" s="497">
        <f t="shared" si="7"/>
        <v>1</v>
      </c>
    </row>
    <row r="110" spans="1:268" ht="28.5" customHeight="1" thickBot="1" x14ac:dyDescent="0.25">
      <c r="A110" s="751"/>
      <c r="B110" s="784"/>
      <c r="C110" s="600"/>
      <c r="D110" s="114"/>
      <c r="E110" s="385"/>
      <c r="F110" s="87"/>
      <c r="G110" s="131"/>
      <c r="H110" s="131"/>
      <c r="I110" s="131"/>
      <c r="J110" s="131"/>
      <c r="K110" s="131"/>
      <c r="L110" s="132"/>
      <c r="M110" s="454">
        <f>SUM(M103:M109)</f>
        <v>125</v>
      </c>
    </row>
    <row r="111" spans="1:268" ht="17.25" customHeight="1" thickTop="1" x14ac:dyDescent="0.2">
      <c r="A111" s="5">
        <v>19</v>
      </c>
      <c r="B111" s="495" t="s">
        <v>107</v>
      </c>
      <c r="C111" s="593">
        <v>5260900490</v>
      </c>
      <c r="D111" s="113" t="s">
        <v>74</v>
      </c>
      <c r="E111" s="396" t="s">
        <v>42</v>
      </c>
      <c r="F111" s="85"/>
      <c r="G111" s="124">
        <v>4</v>
      </c>
      <c r="H111" s="124">
        <v>3</v>
      </c>
      <c r="I111" s="124"/>
      <c r="J111" s="124"/>
      <c r="K111" s="124"/>
      <c r="L111" s="136"/>
      <c r="M111" s="515">
        <f>SUM(F123:L123)</f>
        <v>7</v>
      </c>
    </row>
    <row r="112" spans="1:268" s="9" customFormat="1" ht="17.25" customHeight="1" x14ac:dyDescent="0.2">
      <c r="A112" s="5"/>
      <c r="B112" s="495"/>
      <c r="C112" s="597">
        <v>526001001</v>
      </c>
      <c r="D112" s="128" t="s">
        <v>91</v>
      </c>
      <c r="E112" s="393" t="s">
        <v>92</v>
      </c>
      <c r="F112" s="105">
        <v>35</v>
      </c>
      <c r="G112" s="76">
        <v>29</v>
      </c>
      <c r="H112" s="76">
        <v>22</v>
      </c>
      <c r="I112" s="76">
        <v>13</v>
      </c>
      <c r="J112" s="76"/>
      <c r="K112" s="76"/>
      <c r="L112" s="127"/>
      <c r="M112" s="332">
        <f t="shared" ref="M112:M117" si="8">SUM(F112:L112)</f>
        <v>99</v>
      </c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300"/>
      <c r="AZ112" s="300"/>
      <c r="BA112" s="300"/>
      <c r="BB112" s="300"/>
      <c r="BC112" s="300"/>
      <c r="BD112" s="300"/>
      <c r="BE112" s="300"/>
      <c r="BF112" s="300"/>
      <c r="BG112" s="300"/>
      <c r="BH112" s="300"/>
      <c r="BI112" s="300"/>
      <c r="BJ112" s="300"/>
      <c r="BK112" s="300"/>
      <c r="BL112" s="300"/>
      <c r="BM112" s="300"/>
      <c r="BN112" s="300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</row>
    <row r="113" spans="1:268" s="9" customFormat="1" ht="17.25" customHeight="1" x14ac:dyDescent="0.2">
      <c r="A113" s="451"/>
      <c r="B113" s="495"/>
      <c r="C113" s="597"/>
      <c r="D113" s="128" t="s">
        <v>180</v>
      </c>
      <c r="E113" s="393" t="s">
        <v>36</v>
      </c>
      <c r="F113" s="105"/>
      <c r="G113" s="76"/>
      <c r="H113" s="76">
        <v>1</v>
      </c>
      <c r="I113" s="76"/>
      <c r="J113" s="76"/>
      <c r="K113" s="76"/>
      <c r="L113" s="127"/>
      <c r="M113" s="555">
        <f t="shared" si="8"/>
        <v>1</v>
      </c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300"/>
      <c r="AZ113" s="300"/>
      <c r="BA113" s="300"/>
      <c r="BB113" s="300"/>
      <c r="BC113" s="300"/>
      <c r="BD113" s="300"/>
      <c r="BE113" s="300"/>
      <c r="BF113" s="300"/>
      <c r="BG113" s="300"/>
      <c r="BH113" s="300"/>
      <c r="BI113" s="300"/>
      <c r="BJ113" s="300"/>
      <c r="BK113" s="300"/>
      <c r="BL113" s="300"/>
      <c r="BM113" s="300"/>
      <c r="BN113" s="300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</row>
    <row r="114" spans="1:268" s="9" customFormat="1" ht="17.25" customHeight="1" x14ac:dyDescent="0.2">
      <c r="A114" s="451"/>
      <c r="B114" s="495"/>
      <c r="C114" s="597"/>
      <c r="D114" s="128" t="s">
        <v>108</v>
      </c>
      <c r="E114" s="393" t="s">
        <v>15</v>
      </c>
      <c r="F114" s="105"/>
      <c r="G114" s="76"/>
      <c r="H114" s="76">
        <v>2</v>
      </c>
      <c r="I114" s="76">
        <v>2</v>
      </c>
      <c r="J114" s="76"/>
      <c r="K114" s="76">
        <v>4</v>
      </c>
      <c r="L114" s="127"/>
      <c r="M114" s="516">
        <f t="shared" si="8"/>
        <v>8</v>
      </c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300"/>
      <c r="AZ114" s="300"/>
      <c r="BA114" s="300"/>
      <c r="BB114" s="300"/>
      <c r="BC114" s="300"/>
      <c r="BD114" s="300"/>
      <c r="BE114" s="300"/>
      <c r="BF114" s="300"/>
      <c r="BG114" s="300"/>
      <c r="BH114" s="300"/>
      <c r="BI114" s="300"/>
      <c r="BJ114" s="300"/>
      <c r="BK114" s="300"/>
      <c r="BL114" s="300"/>
      <c r="BM114" s="300"/>
      <c r="BN114" s="300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</row>
    <row r="115" spans="1:268" s="9" customFormat="1" ht="17.25" customHeight="1" x14ac:dyDescent="0.2">
      <c r="A115" s="451"/>
      <c r="B115" s="495"/>
      <c r="C115" s="597"/>
      <c r="D115" s="128" t="s">
        <v>217</v>
      </c>
      <c r="E115" s="393" t="s">
        <v>114</v>
      </c>
      <c r="F115" s="105"/>
      <c r="G115" s="76"/>
      <c r="H115" s="76"/>
      <c r="I115" s="76"/>
      <c r="J115" s="76"/>
      <c r="K115" s="76">
        <v>4</v>
      </c>
      <c r="L115" s="127">
        <v>2</v>
      </c>
      <c r="M115" s="332">
        <f t="shared" si="8"/>
        <v>6</v>
      </c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300"/>
      <c r="AZ115" s="300"/>
      <c r="BA115" s="300"/>
      <c r="BB115" s="300"/>
      <c r="BC115" s="300"/>
      <c r="BD115" s="300"/>
      <c r="BE115" s="300"/>
      <c r="BF115" s="300"/>
      <c r="BG115" s="300"/>
      <c r="BH115" s="300"/>
      <c r="BI115" s="300"/>
      <c r="BJ115" s="300"/>
      <c r="BK115" s="300"/>
      <c r="BL115" s="300"/>
      <c r="BM115" s="300"/>
      <c r="BN115" s="300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</row>
    <row r="116" spans="1:268" s="9" customFormat="1" ht="17.25" customHeight="1" x14ac:dyDescent="0.2">
      <c r="A116" s="451"/>
      <c r="B116" s="495"/>
      <c r="C116" s="597"/>
      <c r="D116" s="128" t="s">
        <v>136</v>
      </c>
      <c r="E116" s="393"/>
      <c r="F116" s="105"/>
      <c r="G116" s="76"/>
      <c r="H116" s="76"/>
      <c r="I116" s="76"/>
      <c r="J116" s="76"/>
      <c r="K116" s="76"/>
      <c r="L116" s="127">
        <v>2</v>
      </c>
      <c r="M116" s="555">
        <f t="shared" si="8"/>
        <v>2</v>
      </c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300"/>
      <c r="AZ116" s="300"/>
      <c r="BA116" s="300"/>
      <c r="BB116" s="300"/>
      <c r="BC116" s="300"/>
      <c r="BD116" s="300"/>
      <c r="BE116" s="300"/>
      <c r="BF116" s="300"/>
      <c r="BG116" s="300"/>
      <c r="BH116" s="300"/>
      <c r="BI116" s="300"/>
      <c r="BJ116" s="300"/>
      <c r="BK116" s="300"/>
      <c r="BL116" s="300"/>
      <c r="BM116" s="300"/>
      <c r="BN116" s="300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</row>
    <row r="117" spans="1:268" s="9" customFormat="1" ht="17.25" customHeight="1" x14ac:dyDescent="0.2">
      <c r="A117" s="451"/>
      <c r="B117" s="495"/>
      <c r="C117" s="597"/>
      <c r="D117" s="128" t="s">
        <v>140</v>
      </c>
      <c r="E117" s="393"/>
      <c r="F117" s="105"/>
      <c r="G117" s="76"/>
      <c r="H117" s="76">
        <v>1</v>
      </c>
      <c r="I117" s="76"/>
      <c r="J117" s="76"/>
      <c r="K117" s="76"/>
      <c r="L117" s="127"/>
      <c r="M117" s="332">
        <f t="shared" si="8"/>
        <v>1</v>
      </c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300"/>
      <c r="AZ117" s="300"/>
      <c r="BA117" s="300"/>
      <c r="BB117" s="300"/>
      <c r="BC117" s="300"/>
      <c r="BD117" s="300"/>
      <c r="BE117" s="300"/>
      <c r="BF117" s="300"/>
      <c r="BG117" s="300"/>
      <c r="BH117" s="300"/>
      <c r="BI117" s="300"/>
      <c r="BJ117" s="300"/>
      <c r="BK117" s="300"/>
      <c r="BL117" s="300"/>
      <c r="BM117" s="300"/>
      <c r="BN117" s="300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</row>
    <row r="118" spans="1:268" ht="17.25" customHeight="1" thickBot="1" x14ac:dyDescent="0.25">
      <c r="A118" s="6"/>
      <c r="B118" s="504"/>
      <c r="C118" s="600"/>
      <c r="D118" s="121"/>
      <c r="E118" s="395"/>
      <c r="F118" s="141"/>
      <c r="G118" s="142"/>
      <c r="H118" s="142"/>
      <c r="I118" s="142"/>
      <c r="J118" s="142"/>
      <c r="K118" s="142"/>
      <c r="L118" s="193"/>
      <c r="M118" s="554">
        <f>SUM(M111:M117)</f>
        <v>124</v>
      </c>
    </row>
    <row r="119" spans="1:268" s="9" customFormat="1" ht="17.25" customHeight="1" thickTop="1" thickBot="1" x14ac:dyDescent="0.25">
      <c r="A119" s="750">
        <v>20</v>
      </c>
      <c r="B119" s="783" t="s">
        <v>453</v>
      </c>
      <c r="C119" s="598">
        <v>5249093130</v>
      </c>
      <c r="D119" s="116" t="s">
        <v>53</v>
      </c>
      <c r="E119" s="384" t="s">
        <v>54</v>
      </c>
      <c r="F119" s="79"/>
      <c r="G119" s="103"/>
      <c r="H119" s="103">
        <v>1</v>
      </c>
      <c r="I119" s="103">
        <v>1</v>
      </c>
      <c r="J119" s="103"/>
      <c r="K119" s="103"/>
      <c r="L119" s="136"/>
      <c r="M119" s="515">
        <f>SUM(F119:L119)</f>
        <v>2</v>
      </c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300"/>
      <c r="AZ119" s="300"/>
      <c r="BA119" s="300"/>
      <c r="BB119" s="300"/>
      <c r="BC119" s="300"/>
      <c r="BD119" s="300"/>
      <c r="BE119" s="300"/>
      <c r="BF119" s="300"/>
      <c r="BG119" s="300"/>
      <c r="BH119" s="300"/>
      <c r="BI119" s="300"/>
      <c r="BJ119" s="300"/>
      <c r="BK119" s="300"/>
      <c r="BL119" s="300"/>
      <c r="BM119" s="300"/>
      <c r="BN119" s="300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</row>
    <row r="120" spans="1:268" s="9" customFormat="1" ht="17.25" customHeight="1" x14ac:dyDescent="0.2">
      <c r="A120" s="775"/>
      <c r="B120" s="783"/>
      <c r="C120" s="597"/>
      <c r="D120" s="233" t="s">
        <v>51</v>
      </c>
      <c r="E120" s="393" t="s">
        <v>52</v>
      </c>
      <c r="F120" s="105"/>
      <c r="G120" s="76">
        <v>2</v>
      </c>
      <c r="H120" s="76"/>
      <c r="I120" s="76"/>
      <c r="J120" s="76"/>
      <c r="K120" s="76"/>
      <c r="L120" s="127"/>
      <c r="M120" s="516">
        <f t="shared" ref="M120:M121" si="9">SUM(F120:L120)</f>
        <v>2</v>
      </c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300"/>
      <c r="AZ120" s="300"/>
      <c r="BA120" s="300"/>
      <c r="BB120" s="300"/>
      <c r="BC120" s="300"/>
      <c r="BD120" s="300"/>
      <c r="BE120" s="300"/>
      <c r="BF120" s="300"/>
      <c r="BG120" s="300"/>
      <c r="BH120" s="300"/>
      <c r="BI120" s="300"/>
      <c r="BJ120" s="300"/>
      <c r="BK120" s="300"/>
      <c r="BL120" s="300"/>
      <c r="BM120" s="300"/>
      <c r="BN120" s="300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</row>
    <row r="121" spans="1:268" s="9" customFormat="1" ht="17.25" customHeight="1" thickBot="1" x14ac:dyDescent="0.25">
      <c r="A121" s="775"/>
      <c r="B121" s="783"/>
      <c r="C121" s="597"/>
      <c r="D121" s="233" t="s">
        <v>151</v>
      </c>
      <c r="E121" s="393" t="s">
        <v>152</v>
      </c>
      <c r="F121" s="105"/>
      <c r="G121" s="76">
        <v>1</v>
      </c>
      <c r="H121" s="76"/>
      <c r="I121" s="76"/>
      <c r="J121" s="76"/>
      <c r="K121" s="76"/>
      <c r="L121" s="127"/>
      <c r="M121" s="332">
        <f t="shared" si="9"/>
        <v>1</v>
      </c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300"/>
      <c r="AZ121" s="300"/>
      <c r="BA121" s="300"/>
      <c r="BB121" s="300"/>
      <c r="BC121" s="300"/>
      <c r="BD121" s="300"/>
      <c r="BE121" s="300"/>
      <c r="BF121" s="300"/>
      <c r="BG121" s="300"/>
      <c r="BH121" s="300"/>
      <c r="BI121" s="300"/>
      <c r="BJ121" s="300"/>
      <c r="BK121" s="300"/>
      <c r="BL121" s="300"/>
      <c r="BM121" s="300"/>
      <c r="BN121" s="300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</row>
    <row r="122" spans="1:268" s="9" customFormat="1" ht="17.25" customHeight="1" thickBot="1" x14ac:dyDescent="0.25">
      <c r="A122" s="751"/>
      <c r="B122" s="774"/>
      <c r="C122" s="596">
        <v>524901001</v>
      </c>
      <c r="D122" s="114"/>
      <c r="E122" s="385"/>
      <c r="F122" s="87"/>
      <c r="G122" s="131"/>
      <c r="H122" s="131"/>
      <c r="I122" s="131"/>
      <c r="J122" s="131"/>
      <c r="K122" s="131"/>
      <c r="L122" s="132"/>
      <c r="M122" s="454">
        <f>SUM(M119:M121)</f>
        <v>5</v>
      </c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300"/>
      <c r="AZ122" s="300"/>
      <c r="BA122" s="300"/>
      <c r="BB122" s="300"/>
      <c r="BC122" s="300"/>
      <c r="BD122" s="300"/>
      <c r="BE122" s="300"/>
      <c r="BF122" s="300"/>
      <c r="BG122" s="300"/>
      <c r="BH122" s="300"/>
      <c r="BI122" s="300"/>
      <c r="BJ122" s="300"/>
      <c r="BK122" s="300"/>
      <c r="BL122" s="300"/>
      <c r="BM122" s="300"/>
      <c r="BN122" s="300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</row>
    <row r="123" spans="1:268" s="9" customFormat="1" ht="17.25" customHeight="1" thickTop="1" thickBot="1" x14ac:dyDescent="0.25">
      <c r="A123" s="762">
        <v>21</v>
      </c>
      <c r="B123" s="776" t="s">
        <v>454</v>
      </c>
      <c r="C123" s="603">
        <v>5262008630</v>
      </c>
      <c r="D123" s="137" t="s">
        <v>51</v>
      </c>
      <c r="E123" s="413" t="s">
        <v>52</v>
      </c>
      <c r="F123" s="147"/>
      <c r="G123" s="148"/>
      <c r="H123" s="148">
        <v>7</v>
      </c>
      <c r="I123" s="148"/>
      <c r="J123" s="148"/>
      <c r="K123" s="148"/>
      <c r="L123" s="125"/>
      <c r="M123" s="525">
        <f>SUM(F123:L123)</f>
        <v>7</v>
      </c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300"/>
      <c r="AZ123" s="300"/>
      <c r="BA123" s="300"/>
      <c r="BB123" s="300"/>
      <c r="BC123" s="300"/>
      <c r="BD123" s="300"/>
      <c r="BE123" s="300"/>
      <c r="BF123" s="300"/>
      <c r="BG123" s="300"/>
      <c r="BH123" s="300"/>
      <c r="BI123" s="300"/>
      <c r="BJ123" s="300"/>
      <c r="BK123" s="300"/>
      <c r="BL123" s="300"/>
      <c r="BM123" s="300"/>
      <c r="BN123" s="300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</row>
    <row r="124" spans="1:268" s="9" customFormat="1" ht="17.25" customHeight="1" thickBot="1" x14ac:dyDescent="0.25">
      <c r="A124" s="763"/>
      <c r="B124" s="818"/>
      <c r="C124" s="597">
        <v>526201001</v>
      </c>
      <c r="D124" s="233" t="s">
        <v>65</v>
      </c>
      <c r="E124" s="399" t="s">
        <v>66</v>
      </c>
      <c r="F124" s="105"/>
      <c r="G124" s="76"/>
      <c r="H124" s="76"/>
      <c r="I124" s="76"/>
      <c r="J124" s="76"/>
      <c r="K124" s="76">
        <v>2</v>
      </c>
      <c r="L124" s="127"/>
      <c r="M124" s="331">
        <f t="shared" ref="M124:M137" si="10">SUM(F124:L124)</f>
        <v>2</v>
      </c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300"/>
      <c r="AZ124" s="300"/>
      <c r="BA124" s="300"/>
      <c r="BB124" s="300"/>
      <c r="BC124" s="300"/>
      <c r="BD124" s="300"/>
      <c r="BE124" s="300"/>
      <c r="BF124" s="300"/>
      <c r="BG124" s="300"/>
      <c r="BH124" s="300"/>
      <c r="BI124" s="300"/>
      <c r="BJ124" s="300"/>
      <c r="BK124" s="300"/>
      <c r="BL124" s="300"/>
      <c r="BM124" s="300"/>
      <c r="BN124" s="300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</row>
    <row r="125" spans="1:268" s="9" customFormat="1" ht="17.25" customHeight="1" thickBot="1" x14ac:dyDescent="0.25">
      <c r="A125" s="763"/>
      <c r="B125" s="771"/>
      <c r="C125" s="598"/>
      <c r="D125" s="126" t="s">
        <v>95</v>
      </c>
      <c r="E125" s="409" t="s">
        <v>96</v>
      </c>
      <c r="F125" s="105"/>
      <c r="G125" s="76">
        <v>3</v>
      </c>
      <c r="H125" s="76"/>
      <c r="I125" s="76">
        <v>1</v>
      </c>
      <c r="J125" s="76"/>
      <c r="K125" s="76"/>
      <c r="L125" s="127"/>
      <c r="M125" s="331">
        <f t="shared" si="10"/>
        <v>4</v>
      </c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300"/>
      <c r="AZ125" s="300"/>
      <c r="BA125" s="300"/>
      <c r="BB125" s="300"/>
      <c r="BC125" s="300"/>
      <c r="BD125" s="300"/>
      <c r="BE125" s="300"/>
      <c r="BF125" s="300"/>
      <c r="BG125" s="300"/>
      <c r="BH125" s="300"/>
      <c r="BI125" s="300"/>
      <c r="BJ125" s="300"/>
      <c r="BK125" s="300"/>
      <c r="BL125" s="300"/>
      <c r="BM125" s="300"/>
      <c r="BN125" s="300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</row>
    <row r="126" spans="1:268" s="9" customFormat="1" ht="17.25" customHeight="1" thickBot="1" x14ac:dyDescent="0.25">
      <c r="A126" s="763"/>
      <c r="B126" s="771"/>
      <c r="C126" s="599"/>
      <c r="D126" s="138" t="s">
        <v>662</v>
      </c>
      <c r="E126" s="392"/>
      <c r="F126" s="85"/>
      <c r="G126" s="124">
        <v>1</v>
      </c>
      <c r="H126" s="124"/>
      <c r="I126" s="124"/>
      <c r="J126" s="124"/>
      <c r="K126" s="124"/>
      <c r="L126" s="127"/>
      <c r="M126" s="331">
        <f t="shared" si="10"/>
        <v>1</v>
      </c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300"/>
      <c r="AZ126" s="300"/>
      <c r="BA126" s="300"/>
      <c r="BB126" s="300"/>
      <c r="BC126" s="300"/>
      <c r="BD126" s="300"/>
      <c r="BE126" s="300"/>
      <c r="BF126" s="300"/>
      <c r="BG126" s="300"/>
      <c r="BH126" s="300"/>
      <c r="BI126" s="300"/>
      <c r="BJ126" s="300"/>
      <c r="BK126" s="300"/>
      <c r="BL126" s="300"/>
      <c r="BM126" s="300"/>
      <c r="BN126" s="300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</row>
    <row r="127" spans="1:268" s="9" customFormat="1" ht="17.25" customHeight="1" thickBot="1" x14ac:dyDescent="0.25">
      <c r="A127" s="763"/>
      <c r="B127" s="771"/>
      <c r="C127" s="599"/>
      <c r="D127" s="460" t="s">
        <v>61</v>
      </c>
      <c r="E127" s="392" t="s">
        <v>62</v>
      </c>
      <c r="F127" s="85"/>
      <c r="G127" s="124"/>
      <c r="H127" s="124"/>
      <c r="I127" s="124">
        <v>2</v>
      </c>
      <c r="J127" s="124"/>
      <c r="K127" s="124"/>
      <c r="L127" s="127"/>
      <c r="M127" s="331">
        <f t="shared" si="10"/>
        <v>2</v>
      </c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300"/>
      <c r="AZ127" s="300"/>
      <c r="BA127" s="300"/>
      <c r="BB127" s="300"/>
      <c r="BC127" s="300"/>
      <c r="BD127" s="300"/>
      <c r="BE127" s="300"/>
      <c r="BF127" s="300"/>
      <c r="BG127" s="300"/>
      <c r="BH127" s="300"/>
      <c r="BI127" s="300"/>
      <c r="BJ127" s="300"/>
      <c r="BK127" s="300"/>
      <c r="BL127" s="300"/>
      <c r="BM127" s="300"/>
      <c r="BN127" s="300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</row>
    <row r="128" spans="1:268" s="9" customFormat="1" ht="17.25" customHeight="1" thickBot="1" x14ac:dyDescent="0.25">
      <c r="A128" s="763"/>
      <c r="B128" s="771"/>
      <c r="C128" s="598"/>
      <c r="D128" s="145" t="s">
        <v>450</v>
      </c>
      <c r="E128" s="378" t="s">
        <v>15</v>
      </c>
      <c r="F128" s="85"/>
      <c r="G128" s="124">
        <v>1</v>
      </c>
      <c r="H128" s="124"/>
      <c r="I128" s="124"/>
      <c r="J128" s="124"/>
      <c r="K128" s="124"/>
      <c r="L128" s="127"/>
      <c r="M128" s="331">
        <f t="shared" si="10"/>
        <v>1</v>
      </c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300"/>
      <c r="AZ128" s="300"/>
      <c r="BA128" s="300"/>
      <c r="BB128" s="300"/>
      <c r="BC128" s="300"/>
      <c r="BD128" s="300"/>
      <c r="BE128" s="300"/>
      <c r="BF128" s="300"/>
      <c r="BG128" s="300"/>
      <c r="BH128" s="300"/>
      <c r="BI128" s="300"/>
      <c r="BJ128" s="300"/>
      <c r="BK128" s="300"/>
      <c r="BL128" s="300"/>
      <c r="BM128" s="300"/>
      <c r="BN128" s="300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</row>
    <row r="129" spans="1:268" s="9" customFormat="1" ht="17.25" customHeight="1" thickBot="1" x14ac:dyDescent="0.25">
      <c r="A129" s="763"/>
      <c r="B129" s="771"/>
      <c r="C129" s="598"/>
      <c r="D129" s="145" t="s">
        <v>122</v>
      </c>
      <c r="E129" s="393" t="s">
        <v>123</v>
      </c>
      <c r="F129" s="85"/>
      <c r="G129" s="124"/>
      <c r="H129" s="124"/>
      <c r="I129" s="124"/>
      <c r="J129" s="124"/>
      <c r="K129" s="124">
        <v>2</v>
      </c>
      <c r="L129" s="127"/>
      <c r="M129" s="331">
        <f t="shared" si="10"/>
        <v>2</v>
      </c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300"/>
      <c r="AZ129" s="300"/>
      <c r="BA129" s="300"/>
      <c r="BB129" s="300"/>
      <c r="BC129" s="300"/>
      <c r="BD129" s="300"/>
      <c r="BE129" s="300"/>
      <c r="BF129" s="300"/>
      <c r="BG129" s="300"/>
      <c r="BH129" s="300"/>
      <c r="BI129" s="300"/>
      <c r="BJ129" s="300"/>
      <c r="BK129" s="300"/>
      <c r="BL129" s="300"/>
      <c r="BM129" s="300"/>
      <c r="BN129" s="300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</row>
    <row r="130" spans="1:268" s="9" customFormat="1" ht="15" customHeight="1" thickBot="1" x14ac:dyDescent="0.25">
      <c r="A130" s="763"/>
      <c r="B130" s="771"/>
      <c r="C130" s="598"/>
      <c r="D130" s="145" t="s">
        <v>162</v>
      </c>
      <c r="E130" s="378" t="s">
        <v>163</v>
      </c>
      <c r="F130" s="85"/>
      <c r="G130" s="124"/>
      <c r="H130" s="124"/>
      <c r="I130" s="124"/>
      <c r="J130" s="124"/>
      <c r="K130" s="124">
        <v>1</v>
      </c>
      <c r="L130" s="127"/>
      <c r="M130" s="331">
        <f t="shared" si="10"/>
        <v>1</v>
      </c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300"/>
      <c r="AZ130" s="300"/>
      <c r="BA130" s="300"/>
      <c r="BB130" s="300"/>
      <c r="BC130" s="300"/>
      <c r="BD130" s="300"/>
      <c r="BE130" s="300"/>
      <c r="BF130" s="300"/>
      <c r="BG130" s="300"/>
      <c r="BH130" s="300"/>
      <c r="BI130" s="300"/>
      <c r="BJ130" s="300"/>
      <c r="BK130" s="300"/>
      <c r="BL130" s="300"/>
      <c r="BM130" s="300"/>
      <c r="BN130" s="300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</row>
    <row r="131" spans="1:268" ht="17.25" customHeight="1" thickBot="1" x14ac:dyDescent="0.25">
      <c r="A131" s="763"/>
      <c r="B131" s="771"/>
      <c r="C131" s="598"/>
      <c r="D131" s="145" t="s">
        <v>663</v>
      </c>
      <c r="E131" s="378" t="s">
        <v>59</v>
      </c>
      <c r="F131" s="85"/>
      <c r="G131" s="124"/>
      <c r="H131" s="124">
        <v>3</v>
      </c>
      <c r="I131" s="124">
        <v>1</v>
      </c>
      <c r="J131" s="124"/>
      <c r="K131" s="124"/>
      <c r="L131" s="127"/>
      <c r="M131" s="331">
        <f t="shared" si="10"/>
        <v>4</v>
      </c>
    </row>
    <row r="132" spans="1:268" ht="17.25" customHeight="1" thickBot="1" x14ac:dyDescent="0.25">
      <c r="A132" s="763"/>
      <c r="B132" s="771"/>
      <c r="C132" s="598"/>
      <c r="D132" s="126" t="s">
        <v>76</v>
      </c>
      <c r="E132" s="409" t="s">
        <v>77</v>
      </c>
      <c r="F132" s="105"/>
      <c r="G132" s="76"/>
      <c r="H132" s="76">
        <v>1</v>
      </c>
      <c r="I132" s="76">
        <v>3</v>
      </c>
      <c r="J132" s="76"/>
      <c r="K132" s="76"/>
      <c r="L132" s="127"/>
      <c r="M132" s="331">
        <f t="shared" si="10"/>
        <v>4</v>
      </c>
    </row>
    <row r="133" spans="1:268" s="9" customFormat="1" ht="25.5" customHeight="1" thickBot="1" x14ac:dyDescent="0.25">
      <c r="A133" s="763"/>
      <c r="B133" s="771"/>
      <c r="C133" s="598"/>
      <c r="D133" s="129" t="s">
        <v>167</v>
      </c>
      <c r="E133" s="398" t="s">
        <v>168</v>
      </c>
      <c r="F133" s="107"/>
      <c r="G133" s="77"/>
      <c r="H133" s="77"/>
      <c r="I133" s="77">
        <v>3</v>
      </c>
      <c r="J133" s="77"/>
      <c r="K133" s="77"/>
      <c r="L133" s="127"/>
      <c r="M133" s="331">
        <f t="shared" si="10"/>
        <v>3</v>
      </c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300"/>
      <c r="AZ133" s="300"/>
      <c r="BA133" s="300"/>
      <c r="BB133" s="300"/>
      <c r="BC133" s="300"/>
      <c r="BD133" s="300"/>
      <c r="BE133" s="300"/>
      <c r="BF133" s="300"/>
      <c r="BG133" s="300"/>
      <c r="BH133" s="300"/>
      <c r="BI133" s="300"/>
      <c r="BJ133" s="300"/>
      <c r="BK133" s="300"/>
      <c r="BL133" s="300"/>
      <c r="BM133" s="300"/>
      <c r="BN133" s="300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</row>
    <row r="134" spans="1:268" s="9" customFormat="1" ht="25.5" customHeight="1" thickBot="1" x14ac:dyDescent="0.25">
      <c r="A134" s="763"/>
      <c r="B134" s="771"/>
      <c r="C134" s="598"/>
      <c r="D134" s="129" t="s">
        <v>45</v>
      </c>
      <c r="E134" s="398" t="s">
        <v>46</v>
      </c>
      <c r="F134" s="107"/>
      <c r="G134" s="77"/>
      <c r="H134" s="77"/>
      <c r="I134" s="77">
        <v>5</v>
      </c>
      <c r="J134" s="77"/>
      <c r="K134" s="77"/>
      <c r="L134" s="127"/>
      <c r="M134" s="331">
        <f t="shared" si="10"/>
        <v>5</v>
      </c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300"/>
      <c r="AZ134" s="300"/>
      <c r="BA134" s="300"/>
      <c r="BB134" s="300"/>
      <c r="BC134" s="300"/>
      <c r="BD134" s="300"/>
      <c r="BE134" s="300"/>
      <c r="BF134" s="300"/>
      <c r="BG134" s="300"/>
      <c r="BH134" s="300"/>
      <c r="BI134" s="300"/>
      <c r="BJ134" s="300"/>
      <c r="BK134" s="300"/>
      <c r="BL134" s="300"/>
      <c r="BM134" s="300"/>
      <c r="BN134" s="300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</row>
    <row r="135" spans="1:268" s="9" customFormat="1" ht="25.5" customHeight="1" thickBot="1" x14ac:dyDescent="0.25">
      <c r="A135" s="763"/>
      <c r="B135" s="771"/>
      <c r="C135" s="598"/>
      <c r="D135" s="129" t="s">
        <v>664</v>
      </c>
      <c r="E135" s="398" t="s">
        <v>141</v>
      </c>
      <c r="F135" s="107"/>
      <c r="G135" s="77">
        <v>1</v>
      </c>
      <c r="H135" s="77"/>
      <c r="I135" s="77"/>
      <c r="J135" s="77"/>
      <c r="K135" s="77"/>
      <c r="L135" s="127"/>
      <c r="M135" s="331">
        <f t="shared" si="10"/>
        <v>1</v>
      </c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300"/>
      <c r="AZ135" s="300"/>
      <c r="BA135" s="300"/>
      <c r="BB135" s="300"/>
      <c r="BC135" s="300"/>
      <c r="BD135" s="300"/>
      <c r="BE135" s="300"/>
      <c r="BF135" s="300"/>
      <c r="BG135" s="300"/>
      <c r="BH135" s="300"/>
      <c r="BI135" s="300"/>
      <c r="BJ135" s="300"/>
      <c r="BK135" s="300"/>
      <c r="BL135" s="300"/>
      <c r="BM135" s="300"/>
      <c r="BN135" s="300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</row>
    <row r="136" spans="1:268" s="9" customFormat="1" ht="25.5" customHeight="1" thickBot="1" x14ac:dyDescent="0.25">
      <c r="A136" s="763"/>
      <c r="B136" s="771"/>
      <c r="C136" s="598"/>
      <c r="D136" s="129" t="s">
        <v>136</v>
      </c>
      <c r="E136" s="398" t="s">
        <v>135</v>
      </c>
      <c r="F136" s="107"/>
      <c r="G136" s="77"/>
      <c r="H136" s="77"/>
      <c r="I136" s="77"/>
      <c r="J136" s="77"/>
      <c r="K136" s="77">
        <v>1</v>
      </c>
      <c r="L136" s="127"/>
      <c r="M136" s="331">
        <f t="shared" si="10"/>
        <v>1</v>
      </c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300"/>
      <c r="AZ136" s="300"/>
      <c r="BA136" s="300"/>
      <c r="BB136" s="300"/>
      <c r="BC136" s="300"/>
      <c r="BD136" s="300"/>
      <c r="BE136" s="300"/>
      <c r="BF136" s="300"/>
      <c r="BG136" s="300"/>
      <c r="BH136" s="300"/>
      <c r="BI136" s="300"/>
      <c r="BJ136" s="300"/>
      <c r="BK136" s="300"/>
      <c r="BL136" s="300"/>
      <c r="BM136" s="300"/>
      <c r="BN136" s="300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</row>
    <row r="137" spans="1:268" s="9" customFormat="1" ht="17.25" customHeight="1" thickBot="1" x14ac:dyDescent="0.25">
      <c r="A137" s="763"/>
      <c r="B137" s="771"/>
      <c r="C137" s="598"/>
      <c r="D137" s="134" t="s">
        <v>115</v>
      </c>
      <c r="E137" s="400" t="s">
        <v>42</v>
      </c>
      <c r="F137" s="107"/>
      <c r="G137" s="77">
        <v>3</v>
      </c>
      <c r="H137" s="77">
        <v>1</v>
      </c>
      <c r="I137" s="77"/>
      <c r="J137" s="77"/>
      <c r="K137" s="77"/>
      <c r="L137" s="127"/>
      <c r="M137" s="331">
        <f t="shared" si="10"/>
        <v>4</v>
      </c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300"/>
      <c r="AZ137" s="300"/>
      <c r="BA137" s="300"/>
      <c r="BB137" s="300"/>
      <c r="BC137" s="300"/>
      <c r="BD137" s="300"/>
      <c r="BE137" s="300"/>
      <c r="BF137" s="300"/>
      <c r="BG137" s="300"/>
      <c r="BH137" s="300"/>
      <c r="BI137" s="300"/>
      <c r="BJ137" s="300"/>
      <c r="BK137" s="300"/>
      <c r="BL137" s="300"/>
      <c r="BM137" s="300"/>
      <c r="BN137" s="300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</row>
    <row r="138" spans="1:268" s="9" customFormat="1" ht="17.25" customHeight="1" thickBot="1" x14ac:dyDescent="0.25">
      <c r="A138" s="751"/>
      <c r="B138" s="774"/>
      <c r="C138" s="600"/>
      <c r="D138" s="114"/>
      <c r="E138" s="385"/>
      <c r="F138" s="87"/>
      <c r="G138" s="131"/>
      <c r="H138" s="131"/>
      <c r="I138" s="131"/>
      <c r="J138" s="131"/>
      <c r="K138" s="131"/>
      <c r="L138" s="132"/>
      <c r="M138" s="547">
        <f>SUM(M123:M137)</f>
        <v>42</v>
      </c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300"/>
      <c r="AZ138" s="300"/>
      <c r="BA138" s="300"/>
      <c r="BB138" s="300"/>
      <c r="BC138" s="300"/>
      <c r="BD138" s="300"/>
      <c r="BE138" s="300"/>
      <c r="BF138" s="300"/>
      <c r="BG138" s="300"/>
      <c r="BH138" s="300"/>
      <c r="BI138" s="300"/>
      <c r="BJ138" s="300"/>
      <c r="BK138" s="300"/>
      <c r="BL138" s="300"/>
      <c r="BM138" s="300"/>
      <c r="BN138" s="300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</row>
    <row r="139" spans="1:268" ht="27" customHeight="1" thickTop="1" thickBot="1" x14ac:dyDescent="0.25">
      <c r="A139" s="762">
        <v>22</v>
      </c>
      <c r="B139" s="776" t="s">
        <v>455</v>
      </c>
      <c r="C139" s="598">
        <v>5257008145</v>
      </c>
      <c r="D139" s="146" t="s">
        <v>130</v>
      </c>
      <c r="E139" s="384" t="s">
        <v>35</v>
      </c>
      <c r="F139" s="79">
        <v>3</v>
      </c>
      <c r="G139" s="103">
        <v>3</v>
      </c>
      <c r="H139" s="103">
        <v>3</v>
      </c>
      <c r="I139" s="103">
        <v>4</v>
      </c>
      <c r="J139" s="148"/>
      <c r="K139" s="148"/>
      <c r="L139" s="136"/>
      <c r="M139" s="525">
        <f>SUM(F139:L139)</f>
        <v>13</v>
      </c>
    </row>
    <row r="140" spans="1:268" s="9" customFormat="1" ht="27" customHeight="1" x14ac:dyDescent="0.2">
      <c r="A140" s="775"/>
      <c r="B140" s="783"/>
      <c r="C140" s="597"/>
      <c r="D140" s="128" t="s">
        <v>450</v>
      </c>
      <c r="E140" s="399" t="s">
        <v>15</v>
      </c>
      <c r="F140" s="105"/>
      <c r="G140" s="76"/>
      <c r="H140" s="76"/>
      <c r="I140" s="76">
        <v>2</v>
      </c>
      <c r="J140" s="76"/>
      <c r="K140" s="76"/>
      <c r="L140" s="127"/>
      <c r="M140" s="525">
        <f t="shared" ref="M140:M148" si="11">SUM(F140:L140)</f>
        <v>2</v>
      </c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300"/>
      <c r="AZ140" s="300"/>
      <c r="BA140" s="300"/>
      <c r="BB140" s="300"/>
      <c r="BC140" s="300"/>
      <c r="BD140" s="300"/>
      <c r="BE140" s="300"/>
      <c r="BF140" s="300"/>
      <c r="BG140" s="300"/>
      <c r="BH140" s="300"/>
      <c r="BI140" s="300"/>
      <c r="BJ140" s="300"/>
      <c r="BK140" s="300"/>
      <c r="BL140" s="300"/>
      <c r="BM140" s="300"/>
      <c r="BN140" s="300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</row>
    <row r="141" spans="1:268" s="9" customFormat="1" ht="27" customHeight="1" x14ac:dyDescent="0.2">
      <c r="A141" s="775"/>
      <c r="B141" s="783"/>
      <c r="C141" s="597"/>
      <c r="D141" s="128" t="s">
        <v>69</v>
      </c>
      <c r="E141" s="399" t="s">
        <v>70</v>
      </c>
      <c r="F141" s="105"/>
      <c r="G141" s="76"/>
      <c r="H141" s="76"/>
      <c r="I141" s="76">
        <v>2</v>
      </c>
      <c r="J141" s="76"/>
      <c r="K141" s="76"/>
      <c r="L141" s="127"/>
      <c r="M141" s="525">
        <f t="shared" si="11"/>
        <v>2</v>
      </c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300"/>
      <c r="AZ141" s="300"/>
      <c r="BA141" s="300"/>
      <c r="BB141" s="300"/>
      <c r="BC141" s="300"/>
      <c r="BD141" s="300"/>
      <c r="BE141" s="300"/>
      <c r="BF141" s="300"/>
      <c r="BG141" s="300"/>
      <c r="BH141" s="300"/>
      <c r="BI141" s="300"/>
      <c r="BJ141" s="300"/>
      <c r="BK141" s="300"/>
      <c r="BL141" s="300"/>
      <c r="BM141" s="300"/>
      <c r="BN141" s="300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</row>
    <row r="142" spans="1:268" s="9" customFormat="1" ht="27" customHeight="1" thickBot="1" x14ac:dyDescent="0.25">
      <c r="A142" s="775"/>
      <c r="B142" s="783"/>
      <c r="C142" s="597"/>
      <c r="D142" s="128" t="s">
        <v>51</v>
      </c>
      <c r="E142" s="399" t="s">
        <v>52</v>
      </c>
      <c r="F142" s="105"/>
      <c r="G142" s="76"/>
      <c r="H142" s="76"/>
      <c r="I142" s="76">
        <v>1</v>
      </c>
      <c r="J142" s="76"/>
      <c r="K142" s="76"/>
      <c r="L142" s="127"/>
      <c r="M142" s="525">
        <f t="shared" si="11"/>
        <v>1</v>
      </c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300"/>
      <c r="AZ142" s="300"/>
      <c r="BA142" s="300"/>
      <c r="BB142" s="300"/>
      <c r="BC142" s="300"/>
      <c r="BD142" s="300"/>
      <c r="BE142" s="300"/>
      <c r="BF142" s="300"/>
      <c r="BG142" s="300"/>
      <c r="BH142" s="300"/>
      <c r="BI142" s="300"/>
      <c r="BJ142" s="300"/>
      <c r="BK142" s="300"/>
      <c r="BL142" s="300"/>
      <c r="BM142" s="300"/>
      <c r="BN142" s="300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</row>
    <row r="143" spans="1:268" ht="34.5" customHeight="1" thickBot="1" x14ac:dyDescent="0.25">
      <c r="A143" s="769"/>
      <c r="B143" s="774"/>
      <c r="C143" s="596">
        <v>525701001</v>
      </c>
      <c r="D143" s="114"/>
      <c r="E143" s="385"/>
      <c r="F143" s="87"/>
      <c r="G143" s="131"/>
      <c r="H143" s="131"/>
      <c r="I143" s="131"/>
      <c r="J143" s="131"/>
      <c r="K143" s="131"/>
      <c r="L143" s="132"/>
      <c r="M143" s="454">
        <f>SUM(M139:M142)</f>
        <v>18</v>
      </c>
    </row>
    <row r="144" spans="1:268" s="9" customFormat="1" ht="26.25" customHeight="1" thickTop="1" thickBot="1" x14ac:dyDescent="0.25">
      <c r="A144" s="750">
        <v>23</v>
      </c>
      <c r="B144" s="798" t="s">
        <v>674</v>
      </c>
      <c r="C144" s="277" t="s">
        <v>719</v>
      </c>
      <c r="D144" s="113" t="s">
        <v>116</v>
      </c>
      <c r="E144" s="396" t="s">
        <v>75</v>
      </c>
      <c r="F144" s="85">
        <v>10</v>
      </c>
      <c r="G144" s="124">
        <v>10</v>
      </c>
      <c r="H144" s="124"/>
      <c r="I144" s="124"/>
      <c r="J144" s="124"/>
      <c r="K144" s="124"/>
      <c r="L144" s="144"/>
      <c r="M144" s="525">
        <f t="shared" si="11"/>
        <v>20</v>
      </c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300"/>
      <c r="AZ144" s="300"/>
      <c r="BA144" s="300"/>
      <c r="BB144" s="300"/>
      <c r="BC144" s="300"/>
      <c r="BD144" s="300"/>
      <c r="BE144" s="300"/>
      <c r="BF144" s="300"/>
      <c r="BG144" s="300"/>
      <c r="BH144" s="300"/>
      <c r="BI144" s="300"/>
      <c r="BJ144" s="300"/>
      <c r="BK144" s="300"/>
      <c r="BL144" s="300"/>
      <c r="BM144" s="300"/>
      <c r="BN144" s="300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</row>
    <row r="145" spans="1:268" ht="37.5" customHeight="1" thickBot="1" x14ac:dyDescent="0.25">
      <c r="A145" s="763"/>
      <c r="B145" s="785"/>
      <c r="C145" s="594" t="s">
        <v>720</v>
      </c>
      <c r="D145" s="126" t="s">
        <v>117</v>
      </c>
      <c r="E145" s="409" t="s">
        <v>84</v>
      </c>
      <c r="F145" s="105"/>
      <c r="G145" s="76"/>
      <c r="H145" s="76"/>
      <c r="I145" s="76"/>
      <c r="J145" s="76"/>
      <c r="K145" s="76">
        <v>1</v>
      </c>
      <c r="L145" s="127">
        <v>1</v>
      </c>
      <c r="M145" s="525">
        <f t="shared" si="11"/>
        <v>2</v>
      </c>
    </row>
    <row r="146" spans="1:268" s="9" customFormat="1" ht="17.25" customHeight="1" thickBot="1" x14ac:dyDescent="0.25">
      <c r="A146" s="763"/>
      <c r="B146" s="785"/>
      <c r="C146" s="598"/>
      <c r="D146" s="128" t="s">
        <v>449</v>
      </c>
      <c r="E146" s="409" t="s">
        <v>59</v>
      </c>
      <c r="F146" s="105"/>
      <c r="G146" s="76"/>
      <c r="H146" s="76">
        <v>3</v>
      </c>
      <c r="I146" s="76"/>
      <c r="J146" s="76"/>
      <c r="K146" s="76"/>
      <c r="L146" s="127"/>
      <c r="M146" s="525">
        <f t="shared" si="11"/>
        <v>3</v>
      </c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300"/>
      <c r="AZ146" s="300"/>
      <c r="BA146" s="300"/>
      <c r="BB146" s="300"/>
      <c r="BC146" s="300"/>
      <c r="BD146" s="300"/>
      <c r="BE146" s="300"/>
      <c r="BF146" s="300"/>
      <c r="BG146" s="300"/>
      <c r="BH146" s="300"/>
      <c r="BI146" s="300"/>
      <c r="BJ146" s="300"/>
      <c r="BK146" s="300"/>
      <c r="BL146" s="300"/>
      <c r="BM146" s="300"/>
      <c r="BN146" s="300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</row>
    <row r="147" spans="1:268" s="9" customFormat="1" ht="23.25" customHeight="1" thickBot="1" x14ac:dyDescent="0.25">
      <c r="A147" s="763"/>
      <c r="B147" s="785"/>
      <c r="C147" s="598"/>
      <c r="D147" s="128" t="s">
        <v>496</v>
      </c>
      <c r="E147" s="399" t="s">
        <v>114</v>
      </c>
      <c r="F147" s="105"/>
      <c r="G147" s="76"/>
      <c r="H147" s="76"/>
      <c r="I147" s="76"/>
      <c r="J147" s="76"/>
      <c r="K147" s="76"/>
      <c r="L147" s="127">
        <v>1</v>
      </c>
      <c r="M147" s="525">
        <f t="shared" si="11"/>
        <v>1</v>
      </c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300"/>
      <c r="AZ147" s="300"/>
      <c r="BA147" s="300"/>
      <c r="BB147" s="300"/>
      <c r="BC147" s="300"/>
      <c r="BD147" s="300"/>
      <c r="BE147" s="300"/>
      <c r="BF147" s="300"/>
      <c r="BG147" s="300"/>
      <c r="BH147" s="300"/>
      <c r="BI147" s="300"/>
      <c r="BJ147" s="300"/>
      <c r="BK147" s="300"/>
      <c r="BL147" s="300"/>
      <c r="BM147" s="300"/>
      <c r="BN147" s="300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</row>
    <row r="148" spans="1:268" ht="17.25" customHeight="1" thickBot="1" x14ac:dyDescent="0.25">
      <c r="A148" s="763"/>
      <c r="B148" s="785"/>
      <c r="C148" s="598"/>
      <c r="D148" s="128" t="s">
        <v>446</v>
      </c>
      <c r="E148" s="399" t="s">
        <v>106</v>
      </c>
      <c r="F148" s="105"/>
      <c r="G148" s="76"/>
      <c r="H148" s="76"/>
      <c r="I148" s="76"/>
      <c r="J148" s="76"/>
      <c r="K148" s="76">
        <v>2</v>
      </c>
      <c r="L148" s="130"/>
      <c r="M148" s="525">
        <f t="shared" si="11"/>
        <v>2</v>
      </c>
    </row>
    <row r="149" spans="1:268" s="8" customFormat="1" ht="12.75" customHeight="1" thickBot="1" x14ac:dyDescent="0.25">
      <c r="A149" s="751"/>
      <c r="B149" s="784"/>
      <c r="C149" s="598"/>
      <c r="D149" s="134"/>
      <c r="E149" s="404"/>
      <c r="F149" s="232"/>
      <c r="G149" s="131"/>
      <c r="H149" s="131"/>
      <c r="I149" s="131"/>
      <c r="J149" s="77"/>
      <c r="K149" s="131"/>
      <c r="L149" s="132"/>
      <c r="M149" s="560">
        <f>SUM(M144:M148)</f>
        <v>28</v>
      </c>
      <c r="N149" s="300"/>
      <c r="O149" s="300"/>
      <c r="P149" s="300"/>
      <c r="Q149" s="300"/>
      <c r="R149" s="300"/>
      <c r="S149" s="300"/>
      <c r="T149" s="300"/>
      <c r="U149" s="300"/>
      <c r="V149" s="300"/>
      <c r="W149" s="300"/>
      <c r="X149" s="300"/>
      <c r="Y149" s="300"/>
      <c r="Z149" s="300"/>
      <c r="AA149" s="300"/>
      <c r="AB149" s="300"/>
      <c r="AC149" s="300"/>
      <c r="AD149" s="300"/>
      <c r="AE149" s="300"/>
      <c r="AF149" s="300"/>
      <c r="AG149" s="300"/>
      <c r="AH149" s="300"/>
      <c r="AI149" s="300"/>
      <c r="AJ149" s="300"/>
      <c r="AK149" s="300"/>
      <c r="AL149" s="300"/>
      <c r="AM149" s="300"/>
      <c r="AN149" s="300"/>
      <c r="AO149" s="300"/>
      <c r="AP149" s="300"/>
      <c r="AQ149" s="300"/>
      <c r="AR149" s="300"/>
      <c r="AS149" s="300"/>
      <c r="AT149" s="300"/>
      <c r="AU149" s="300"/>
      <c r="AV149" s="300"/>
      <c r="AW149" s="300"/>
      <c r="AX149" s="300"/>
      <c r="AY149" s="300"/>
      <c r="AZ149" s="300"/>
      <c r="BA149" s="300"/>
      <c r="BB149" s="300"/>
      <c r="BC149" s="300"/>
      <c r="BD149" s="300"/>
      <c r="BE149" s="300"/>
      <c r="BF149" s="300"/>
      <c r="BG149" s="300"/>
      <c r="BH149" s="300"/>
      <c r="BI149" s="300"/>
      <c r="BJ149" s="300"/>
      <c r="BK149" s="300"/>
      <c r="BL149" s="300"/>
      <c r="BM149" s="300"/>
      <c r="BN149" s="300"/>
      <c r="BO149" s="349"/>
      <c r="BP149" s="153"/>
      <c r="BQ149" s="153"/>
      <c r="BR149" s="153"/>
      <c r="BS149" s="153"/>
      <c r="BT149" s="153"/>
      <c r="BU149" s="153"/>
      <c r="BV149" s="153"/>
      <c r="BW149" s="153"/>
      <c r="BX149" s="153"/>
      <c r="BY149" s="153"/>
      <c r="BZ149" s="153"/>
      <c r="CA149" s="153"/>
      <c r="CB149" s="153"/>
      <c r="CC149" s="153"/>
      <c r="CD149" s="153"/>
      <c r="CE149" s="153"/>
      <c r="CF149" s="153"/>
      <c r="CG149" s="153"/>
      <c r="CH149" s="153"/>
      <c r="CI149" s="153"/>
      <c r="CJ149" s="153"/>
      <c r="CK149" s="153"/>
      <c r="CL149" s="153"/>
      <c r="CM149" s="153"/>
      <c r="CN149" s="153"/>
      <c r="CO149" s="153"/>
      <c r="CP149" s="153"/>
      <c r="CQ149" s="153"/>
      <c r="CR149" s="153"/>
      <c r="CS149" s="153"/>
      <c r="CT149" s="153"/>
      <c r="CU149" s="153"/>
      <c r="CV149" s="153"/>
      <c r="CW149" s="153"/>
      <c r="CX149" s="153"/>
      <c r="CY149" s="153"/>
      <c r="CZ149" s="153"/>
      <c r="DA149" s="153"/>
      <c r="DB149" s="153"/>
      <c r="DC149" s="153"/>
      <c r="DD149" s="153"/>
      <c r="DE149" s="153"/>
      <c r="DF149" s="153"/>
      <c r="DG149" s="153"/>
      <c r="DH149" s="153"/>
      <c r="DI149" s="153"/>
      <c r="DJ149" s="153"/>
      <c r="DK149" s="153"/>
      <c r="DL149" s="153"/>
      <c r="DM149" s="153"/>
      <c r="DN149" s="153"/>
      <c r="DO149" s="153"/>
      <c r="DP149" s="153"/>
      <c r="DQ149" s="153"/>
      <c r="DR149" s="153"/>
      <c r="DS149" s="153"/>
      <c r="DT149" s="153"/>
      <c r="DU149" s="153"/>
      <c r="DV149" s="153"/>
      <c r="DW149" s="153"/>
      <c r="DX149" s="153"/>
      <c r="DY149" s="153"/>
      <c r="DZ149" s="153"/>
      <c r="EA149" s="153"/>
      <c r="EB149" s="153"/>
      <c r="EC149" s="153"/>
      <c r="ED149" s="153"/>
      <c r="EE149" s="153"/>
      <c r="EF149" s="153"/>
      <c r="EG149" s="153"/>
      <c r="EH149" s="153"/>
      <c r="EI149" s="153"/>
      <c r="EJ149" s="153"/>
      <c r="EK149" s="153"/>
      <c r="EL149" s="153"/>
      <c r="EM149" s="153"/>
      <c r="EN149" s="153"/>
      <c r="EO149" s="153"/>
      <c r="EP149" s="153"/>
      <c r="EQ149" s="153"/>
      <c r="ER149" s="153"/>
      <c r="ES149" s="153"/>
      <c r="ET149" s="153"/>
      <c r="EU149" s="153"/>
      <c r="EV149" s="153"/>
      <c r="EW149" s="153"/>
      <c r="EX149" s="153"/>
      <c r="EY149" s="153"/>
      <c r="EZ149" s="153"/>
      <c r="FA149" s="153"/>
      <c r="FB149" s="153"/>
      <c r="FC149" s="153"/>
      <c r="FD149" s="153"/>
      <c r="FE149" s="153"/>
      <c r="FF149" s="153"/>
      <c r="FG149" s="153"/>
      <c r="FH149" s="153"/>
      <c r="FI149" s="153"/>
      <c r="FJ149" s="153"/>
      <c r="FK149" s="153"/>
      <c r="FL149" s="153"/>
      <c r="FM149" s="153"/>
      <c r="FN149" s="153"/>
      <c r="FO149" s="153"/>
      <c r="FP149" s="153"/>
      <c r="FQ149" s="153"/>
      <c r="FR149" s="153"/>
      <c r="FS149" s="153"/>
      <c r="FT149" s="153"/>
      <c r="FU149" s="153"/>
      <c r="FV149" s="153"/>
      <c r="FW149" s="153"/>
      <c r="FX149" s="153"/>
      <c r="FY149" s="153"/>
      <c r="FZ149" s="153"/>
      <c r="GA149" s="153"/>
      <c r="GB149" s="153"/>
      <c r="GC149" s="153"/>
      <c r="GD149" s="153"/>
      <c r="GE149" s="153"/>
      <c r="GF149" s="153"/>
      <c r="GG149" s="153"/>
      <c r="GH149" s="153"/>
      <c r="GI149" s="153"/>
      <c r="GJ149" s="153"/>
      <c r="GK149" s="153"/>
      <c r="GL149" s="153"/>
      <c r="GM149" s="153"/>
      <c r="GN149" s="153"/>
      <c r="GO149" s="153"/>
      <c r="GP149" s="153"/>
      <c r="GQ149" s="153"/>
      <c r="GR149" s="153"/>
      <c r="GS149" s="153"/>
      <c r="GT149" s="153"/>
      <c r="GU149" s="153"/>
      <c r="GV149" s="153"/>
      <c r="GW149" s="153"/>
      <c r="GX149" s="153"/>
      <c r="GY149" s="153"/>
      <c r="GZ149" s="153"/>
      <c r="HA149" s="153"/>
      <c r="HB149" s="153"/>
      <c r="HC149" s="153"/>
      <c r="HD149" s="153"/>
      <c r="HE149" s="153"/>
      <c r="HF149" s="153"/>
      <c r="HG149" s="153"/>
      <c r="HH149" s="153"/>
      <c r="HI149" s="153"/>
      <c r="HJ149" s="153"/>
      <c r="HK149" s="153"/>
      <c r="HL149" s="153"/>
      <c r="HM149" s="153"/>
      <c r="HN149" s="153"/>
      <c r="HO149" s="153"/>
      <c r="HP149" s="153"/>
      <c r="HQ149" s="153"/>
      <c r="HR149" s="153"/>
      <c r="HS149" s="153"/>
      <c r="HT149" s="153"/>
      <c r="HU149" s="153"/>
      <c r="HV149" s="153"/>
      <c r="HW149" s="153"/>
      <c r="HX149" s="153"/>
      <c r="HY149" s="153"/>
      <c r="HZ149" s="153"/>
      <c r="IA149" s="153"/>
      <c r="IB149" s="153"/>
      <c r="IC149" s="153"/>
      <c r="ID149" s="153"/>
      <c r="IE149" s="153"/>
      <c r="IF149" s="153"/>
      <c r="IG149" s="153"/>
      <c r="IH149" s="153"/>
      <c r="II149" s="153"/>
      <c r="IJ149" s="153"/>
      <c r="IK149" s="153"/>
      <c r="IL149" s="153"/>
      <c r="IM149" s="153"/>
      <c r="IN149" s="153"/>
      <c r="IO149" s="153"/>
      <c r="IP149" s="153"/>
      <c r="IQ149" s="153"/>
      <c r="IR149" s="153"/>
      <c r="IS149" s="153"/>
      <c r="IT149" s="153"/>
      <c r="IU149" s="153"/>
      <c r="IV149" s="153"/>
      <c r="IW149" s="153"/>
      <c r="IX149" s="153"/>
      <c r="IY149" s="153"/>
      <c r="IZ149" s="153"/>
      <c r="JA149" s="153"/>
      <c r="JB149" s="153"/>
      <c r="JC149" s="153"/>
      <c r="JD149" s="153"/>
      <c r="JE149" s="153"/>
      <c r="JF149" s="153"/>
      <c r="JG149" s="153"/>
      <c r="JH149" s="153"/>
    </row>
    <row r="150" spans="1:268" s="301" customFormat="1" ht="12.75" customHeight="1" thickTop="1" x14ac:dyDescent="0.2">
      <c r="A150" s="109"/>
      <c r="B150" s="729" t="s">
        <v>118</v>
      </c>
      <c r="C150" s="593">
        <v>5260108823</v>
      </c>
      <c r="D150" s="178" t="s">
        <v>119</v>
      </c>
      <c r="E150" s="396" t="s">
        <v>92</v>
      </c>
      <c r="F150" s="200"/>
      <c r="G150" s="143"/>
      <c r="H150" s="143">
        <v>26</v>
      </c>
      <c r="I150" s="124"/>
      <c r="J150" s="143"/>
      <c r="K150" s="124"/>
      <c r="L150" s="144"/>
      <c r="M150" s="329">
        <f>SUM(F150:L150)</f>
        <v>26</v>
      </c>
      <c r="N150" s="300"/>
      <c r="O150" s="300"/>
      <c r="P150" s="300"/>
      <c r="Q150" s="300"/>
      <c r="R150" s="300"/>
      <c r="S150" s="300"/>
      <c r="T150" s="300"/>
      <c r="U150" s="300"/>
      <c r="V150" s="300"/>
      <c r="W150" s="300"/>
      <c r="X150" s="300"/>
      <c r="Y150" s="300"/>
      <c r="Z150" s="300"/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0"/>
      <c r="AL150" s="300"/>
      <c r="AM150" s="300"/>
      <c r="AN150" s="300"/>
      <c r="AO150" s="300"/>
      <c r="AP150" s="300"/>
      <c r="AQ150" s="300"/>
      <c r="AR150" s="300"/>
      <c r="AS150" s="300"/>
      <c r="AT150" s="300"/>
      <c r="AU150" s="300"/>
      <c r="AV150" s="300"/>
      <c r="AW150" s="300"/>
      <c r="AX150" s="300"/>
      <c r="AY150" s="300"/>
      <c r="AZ150" s="300"/>
      <c r="BA150" s="300"/>
      <c r="BB150" s="300"/>
      <c r="BC150" s="300"/>
      <c r="BD150" s="300"/>
      <c r="BE150" s="300"/>
      <c r="BF150" s="300"/>
      <c r="BG150" s="300"/>
      <c r="BH150" s="300"/>
      <c r="BI150" s="300"/>
      <c r="BJ150" s="300"/>
      <c r="BK150" s="300"/>
      <c r="BL150" s="300"/>
      <c r="BM150" s="300"/>
      <c r="BN150" s="300"/>
      <c r="BO150" s="300"/>
      <c r="BP150" s="300"/>
      <c r="BQ150" s="300"/>
      <c r="BR150" s="300"/>
      <c r="BS150" s="300"/>
      <c r="BT150" s="300"/>
      <c r="BU150" s="300"/>
      <c r="BV150" s="300"/>
      <c r="BW150" s="300"/>
      <c r="BX150" s="300"/>
      <c r="BY150" s="300"/>
      <c r="BZ150" s="300"/>
      <c r="CA150" s="300"/>
      <c r="CB150" s="300"/>
      <c r="CC150" s="300"/>
      <c r="CD150" s="300"/>
      <c r="CE150" s="300"/>
      <c r="CF150" s="300"/>
      <c r="CG150" s="300"/>
      <c r="CH150" s="300"/>
      <c r="CI150" s="300"/>
      <c r="CJ150" s="300"/>
      <c r="CK150" s="300"/>
      <c r="CL150" s="300"/>
      <c r="CM150" s="300"/>
      <c r="CN150" s="300"/>
      <c r="CO150" s="300"/>
      <c r="CP150" s="300"/>
      <c r="CQ150" s="300"/>
      <c r="CR150" s="300"/>
      <c r="CS150" s="300"/>
      <c r="CT150" s="300"/>
      <c r="CU150" s="300"/>
      <c r="CV150" s="300"/>
      <c r="CW150" s="300"/>
      <c r="CX150" s="300"/>
      <c r="CY150" s="300"/>
      <c r="CZ150" s="300"/>
      <c r="DA150" s="300"/>
      <c r="DB150" s="300"/>
      <c r="DC150" s="300"/>
      <c r="DD150" s="300"/>
      <c r="DE150" s="300"/>
      <c r="DF150" s="300"/>
      <c r="DG150" s="300"/>
      <c r="DH150" s="300"/>
      <c r="DI150" s="300"/>
      <c r="DJ150" s="300"/>
      <c r="DK150" s="300"/>
      <c r="DL150" s="300"/>
      <c r="DM150" s="300"/>
      <c r="DN150" s="300"/>
      <c r="DO150" s="300"/>
      <c r="DP150" s="300"/>
      <c r="DQ150" s="300"/>
      <c r="DR150" s="300"/>
      <c r="DS150" s="300"/>
      <c r="DT150" s="300"/>
      <c r="DU150" s="300"/>
      <c r="DV150" s="300"/>
      <c r="DW150" s="300"/>
      <c r="DX150" s="300"/>
      <c r="DY150" s="300"/>
      <c r="DZ150" s="300"/>
      <c r="EA150" s="300"/>
      <c r="EB150" s="300"/>
      <c r="EC150" s="300"/>
      <c r="ED150" s="300"/>
      <c r="EE150" s="300"/>
      <c r="EF150" s="300"/>
      <c r="EG150" s="300"/>
      <c r="EH150" s="300"/>
      <c r="EI150" s="300"/>
      <c r="EJ150" s="300"/>
      <c r="EK150" s="300"/>
      <c r="EL150" s="300"/>
      <c r="EM150" s="300"/>
      <c r="EN150" s="300"/>
      <c r="EO150" s="300"/>
      <c r="EP150" s="300"/>
      <c r="EQ150" s="300"/>
      <c r="ER150" s="300"/>
      <c r="ES150" s="300"/>
      <c r="ET150" s="300"/>
      <c r="EU150" s="300"/>
      <c r="EV150" s="300"/>
      <c r="EW150" s="300"/>
      <c r="EX150" s="300"/>
      <c r="EY150" s="300"/>
      <c r="EZ150" s="300"/>
      <c r="FA150" s="300"/>
      <c r="FB150" s="300"/>
      <c r="FC150" s="300"/>
      <c r="FD150" s="300"/>
      <c r="FE150" s="300"/>
      <c r="FF150" s="300"/>
      <c r="FG150" s="300"/>
      <c r="FH150" s="300"/>
      <c r="FI150" s="300"/>
      <c r="FJ150" s="300"/>
      <c r="FK150" s="300"/>
      <c r="FL150" s="300"/>
      <c r="FM150" s="300"/>
      <c r="FN150" s="300"/>
      <c r="FO150" s="300"/>
      <c r="FP150" s="300"/>
      <c r="FQ150" s="300"/>
      <c r="FR150" s="300"/>
      <c r="FS150" s="300"/>
      <c r="FT150" s="300"/>
      <c r="FU150" s="300"/>
      <c r="FV150" s="300"/>
      <c r="FW150" s="300"/>
      <c r="FX150" s="300"/>
      <c r="FY150" s="300"/>
      <c r="FZ150" s="300"/>
      <c r="GA150" s="300"/>
      <c r="GB150" s="300"/>
      <c r="GC150" s="300"/>
      <c r="GD150" s="300"/>
      <c r="GE150" s="300"/>
      <c r="GF150" s="300"/>
      <c r="GG150" s="300"/>
      <c r="GH150" s="300"/>
      <c r="GI150" s="300"/>
      <c r="GJ150" s="300"/>
      <c r="GK150" s="300"/>
      <c r="GL150" s="300"/>
      <c r="GM150" s="300"/>
      <c r="GN150" s="300"/>
      <c r="GO150" s="300"/>
      <c r="GP150" s="300"/>
      <c r="GQ150" s="300"/>
      <c r="GR150" s="300"/>
      <c r="GS150" s="300"/>
      <c r="GT150" s="300"/>
      <c r="GU150" s="300"/>
      <c r="GV150" s="300"/>
      <c r="GW150" s="300"/>
      <c r="GX150" s="300"/>
      <c r="GY150" s="300"/>
      <c r="GZ150" s="300"/>
      <c r="HA150" s="300"/>
      <c r="HB150" s="300"/>
      <c r="HC150" s="300"/>
      <c r="HD150" s="300"/>
      <c r="HE150" s="300"/>
      <c r="HF150" s="300"/>
      <c r="HG150" s="300"/>
      <c r="HH150" s="300"/>
      <c r="HI150" s="300"/>
      <c r="HJ150" s="300"/>
      <c r="HK150" s="300"/>
      <c r="HL150" s="300"/>
      <c r="HM150" s="300"/>
      <c r="HN150" s="300"/>
      <c r="HO150" s="300"/>
      <c r="HP150" s="300"/>
      <c r="HQ150" s="300"/>
      <c r="HR150" s="300"/>
      <c r="HS150" s="300"/>
      <c r="HT150" s="300"/>
      <c r="HU150" s="300"/>
      <c r="HV150" s="300"/>
      <c r="HW150" s="300"/>
      <c r="HX150" s="300"/>
      <c r="HY150" s="300"/>
      <c r="HZ150" s="300"/>
      <c r="IA150" s="300"/>
      <c r="IB150" s="300"/>
      <c r="IC150" s="300"/>
      <c r="ID150" s="300"/>
      <c r="IE150" s="300"/>
      <c r="IF150" s="300"/>
      <c r="IG150" s="300"/>
      <c r="IH150" s="300"/>
      <c r="II150" s="300"/>
      <c r="IJ150" s="300"/>
      <c r="IK150" s="300"/>
      <c r="IL150" s="300"/>
      <c r="IM150" s="300"/>
      <c r="IN150" s="300"/>
      <c r="IO150" s="300"/>
      <c r="IP150" s="300"/>
      <c r="IQ150" s="300"/>
      <c r="IR150" s="300"/>
      <c r="IS150" s="300"/>
      <c r="IT150" s="300"/>
      <c r="IU150" s="300"/>
      <c r="IV150" s="300"/>
      <c r="IW150" s="300"/>
      <c r="IX150" s="300"/>
      <c r="IY150" s="300"/>
      <c r="IZ150" s="300"/>
      <c r="JA150" s="300"/>
      <c r="JB150" s="300"/>
      <c r="JC150" s="300"/>
      <c r="JD150" s="300"/>
      <c r="JE150" s="300"/>
      <c r="JF150" s="300"/>
      <c r="JG150" s="300"/>
      <c r="JH150" s="300"/>
    </row>
    <row r="151" spans="1:268" s="301" customFormat="1" ht="12.75" customHeight="1" thickBot="1" x14ac:dyDescent="0.25">
      <c r="A151" s="109">
        <v>24</v>
      </c>
      <c r="B151" s="458"/>
      <c r="C151" s="596">
        <v>526001001</v>
      </c>
      <c r="D151" s="114"/>
      <c r="E151" s="385"/>
      <c r="F151" s="87"/>
      <c r="G151" s="131"/>
      <c r="H151" s="131"/>
      <c r="I151" s="131"/>
      <c r="J151" s="131"/>
      <c r="K151" s="131"/>
      <c r="L151" s="461"/>
      <c r="M151" s="558">
        <f>SUM(F150:L150)</f>
        <v>26</v>
      </c>
      <c r="N151" s="300"/>
      <c r="O151" s="300"/>
      <c r="P151" s="300"/>
      <c r="Q151" s="300"/>
      <c r="R151" s="300"/>
      <c r="S151" s="300"/>
      <c r="T151" s="300"/>
      <c r="U151" s="300"/>
      <c r="V151" s="300"/>
      <c r="W151" s="300"/>
      <c r="X151" s="300"/>
      <c r="Y151" s="300"/>
      <c r="Z151" s="300"/>
      <c r="AA151" s="300"/>
      <c r="AB151" s="300"/>
      <c r="AC151" s="300"/>
      <c r="AD151" s="300"/>
      <c r="AE151" s="300"/>
      <c r="AF151" s="300"/>
      <c r="AG151" s="300"/>
      <c r="AH151" s="300"/>
      <c r="AI151" s="300"/>
      <c r="AJ151" s="300"/>
      <c r="AK151" s="300"/>
      <c r="AL151" s="300"/>
      <c r="AM151" s="300"/>
      <c r="AN151" s="300"/>
      <c r="AO151" s="300"/>
      <c r="AP151" s="300"/>
      <c r="AQ151" s="300"/>
      <c r="AR151" s="300"/>
      <c r="AS151" s="300"/>
      <c r="AT151" s="300"/>
      <c r="AU151" s="300"/>
      <c r="AV151" s="300"/>
      <c r="AW151" s="300"/>
      <c r="AX151" s="300"/>
      <c r="AY151" s="300"/>
      <c r="AZ151" s="300"/>
      <c r="BA151" s="300"/>
      <c r="BB151" s="300"/>
      <c r="BC151" s="300"/>
      <c r="BD151" s="300"/>
      <c r="BE151" s="300"/>
      <c r="BF151" s="300"/>
      <c r="BG151" s="300"/>
      <c r="BH151" s="300"/>
      <c r="BI151" s="300"/>
      <c r="BJ151" s="300"/>
      <c r="BK151" s="300"/>
      <c r="BL151" s="300"/>
      <c r="BM151" s="300"/>
      <c r="BN151" s="300"/>
      <c r="BO151" s="300"/>
      <c r="BP151" s="300"/>
      <c r="BQ151" s="300"/>
      <c r="BR151" s="300"/>
      <c r="BS151" s="300"/>
      <c r="BT151" s="300"/>
      <c r="BU151" s="300"/>
      <c r="BV151" s="300"/>
      <c r="BW151" s="300"/>
      <c r="BX151" s="300"/>
      <c r="BY151" s="300"/>
      <c r="BZ151" s="300"/>
      <c r="CA151" s="300"/>
      <c r="CB151" s="300"/>
      <c r="CC151" s="300"/>
      <c r="CD151" s="300"/>
      <c r="CE151" s="300"/>
      <c r="CF151" s="300"/>
      <c r="CG151" s="300"/>
      <c r="CH151" s="300"/>
      <c r="CI151" s="300"/>
      <c r="CJ151" s="300"/>
      <c r="CK151" s="300"/>
      <c r="CL151" s="300"/>
      <c r="CM151" s="300"/>
      <c r="CN151" s="300"/>
      <c r="CO151" s="300"/>
      <c r="CP151" s="300"/>
      <c r="CQ151" s="300"/>
      <c r="CR151" s="300"/>
      <c r="CS151" s="300"/>
      <c r="CT151" s="300"/>
      <c r="CU151" s="300"/>
      <c r="CV151" s="300"/>
      <c r="CW151" s="300"/>
      <c r="CX151" s="300"/>
      <c r="CY151" s="300"/>
      <c r="CZ151" s="300"/>
      <c r="DA151" s="300"/>
      <c r="DB151" s="300"/>
      <c r="DC151" s="300"/>
      <c r="DD151" s="300"/>
      <c r="DE151" s="300"/>
      <c r="DF151" s="300"/>
      <c r="DG151" s="300"/>
      <c r="DH151" s="300"/>
      <c r="DI151" s="300"/>
      <c r="DJ151" s="300"/>
      <c r="DK151" s="300"/>
      <c r="DL151" s="300"/>
      <c r="DM151" s="300"/>
      <c r="DN151" s="300"/>
      <c r="DO151" s="300"/>
      <c r="DP151" s="300"/>
      <c r="DQ151" s="300"/>
      <c r="DR151" s="300"/>
      <c r="DS151" s="300"/>
      <c r="DT151" s="300"/>
      <c r="DU151" s="300"/>
      <c r="DV151" s="300"/>
      <c r="DW151" s="300"/>
      <c r="DX151" s="300"/>
      <c r="DY151" s="300"/>
      <c r="DZ151" s="300"/>
      <c r="EA151" s="300"/>
      <c r="EB151" s="300"/>
      <c r="EC151" s="300"/>
      <c r="ED151" s="300"/>
      <c r="EE151" s="300"/>
      <c r="EF151" s="300"/>
      <c r="EG151" s="300"/>
      <c r="EH151" s="300"/>
      <c r="EI151" s="300"/>
      <c r="EJ151" s="300"/>
      <c r="EK151" s="300"/>
      <c r="EL151" s="300"/>
      <c r="EM151" s="300"/>
      <c r="EN151" s="300"/>
      <c r="EO151" s="300"/>
      <c r="EP151" s="300"/>
      <c r="EQ151" s="300"/>
      <c r="ER151" s="300"/>
      <c r="ES151" s="300"/>
      <c r="ET151" s="300"/>
      <c r="EU151" s="300"/>
      <c r="EV151" s="300"/>
      <c r="EW151" s="300"/>
      <c r="EX151" s="300"/>
      <c r="EY151" s="300"/>
      <c r="EZ151" s="300"/>
      <c r="FA151" s="300"/>
      <c r="FB151" s="300"/>
      <c r="FC151" s="300"/>
      <c r="FD151" s="300"/>
      <c r="FE151" s="300"/>
      <c r="FF151" s="300"/>
      <c r="FG151" s="300"/>
      <c r="FH151" s="300"/>
      <c r="FI151" s="300"/>
      <c r="FJ151" s="300"/>
      <c r="FK151" s="300"/>
      <c r="FL151" s="300"/>
      <c r="FM151" s="300"/>
      <c r="FN151" s="300"/>
      <c r="FO151" s="300"/>
      <c r="FP151" s="300"/>
      <c r="FQ151" s="300"/>
      <c r="FR151" s="300"/>
      <c r="FS151" s="300"/>
      <c r="FT151" s="300"/>
      <c r="FU151" s="300"/>
      <c r="FV151" s="300"/>
      <c r="FW151" s="300"/>
      <c r="FX151" s="300"/>
      <c r="FY151" s="300"/>
      <c r="FZ151" s="300"/>
      <c r="GA151" s="300"/>
      <c r="GB151" s="300"/>
      <c r="GC151" s="300"/>
      <c r="GD151" s="300"/>
      <c r="GE151" s="300"/>
      <c r="GF151" s="300"/>
      <c r="GG151" s="300"/>
      <c r="GH151" s="300"/>
      <c r="GI151" s="300"/>
      <c r="GJ151" s="300"/>
      <c r="GK151" s="300"/>
      <c r="GL151" s="300"/>
      <c r="GM151" s="300"/>
      <c r="GN151" s="300"/>
      <c r="GO151" s="300"/>
      <c r="GP151" s="300"/>
      <c r="GQ151" s="300"/>
      <c r="GR151" s="300"/>
      <c r="GS151" s="300"/>
      <c r="GT151" s="300"/>
      <c r="GU151" s="300"/>
      <c r="GV151" s="300"/>
      <c r="GW151" s="300"/>
      <c r="GX151" s="300"/>
      <c r="GY151" s="300"/>
      <c r="GZ151" s="300"/>
      <c r="HA151" s="300"/>
      <c r="HB151" s="300"/>
      <c r="HC151" s="300"/>
      <c r="HD151" s="300"/>
      <c r="HE151" s="300"/>
      <c r="HF151" s="300"/>
      <c r="HG151" s="300"/>
      <c r="HH151" s="300"/>
      <c r="HI151" s="300"/>
      <c r="HJ151" s="300"/>
      <c r="HK151" s="300"/>
      <c r="HL151" s="300"/>
      <c r="HM151" s="300"/>
      <c r="HN151" s="300"/>
      <c r="HO151" s="300"/>
      <c r="HP151" s="300"/>
      <c r="HQ151" s="300"/>
      <c r="HR151" s="300"/>
      <c r="HS151" s="300"/>
      <c r="HT151" s="300"/>
      <c r="HU151" s="300"/>
      <c r="HV151" s="300"/>
      <c r="HW151" s="300"/>
      <c r="HX151" s="300"/>
      <c r="HY151" s="300"/>
      <c r="HZ151" s="300"/>
      <c r="IA151" s="300"/>
      <c r="IB151" s="300"/>
      <c r="IC151" s="300"/>
      <c r="ID151" s="300"/>
      <c r="IE151" s="300"/>
      <c r="IF151" s="300"/>
      <c r="IG151" s="300"/>
      <c r="IH151" s="300"/>
      <c r="II151" s="300"/>
      <c r="IJ151" s="300"/>
      <c r="IK151" s="300"/>
      <c r="IL151" s="300"/>
      <c r="IM151" s="300"/>
      <c r="IN151" s="300"/>
      <c r="IO151" s="300"/>
      <c r="IP151" s="300"/>
      <c r="IQ151" s="300"/>
      <c r="IR151" s="300"/>
      <c r="IS151" s="300"/>
      <c r="IT151" s="300"/>
      <c r="IU151" s="300"/>
      <c r="IV151" s="300"/>
      <c r="IW151" s="300"/>
      <c r="IX151" s="300"/>
      <c r="IY151" s="300"/>
      <c r="IZ151" s="300"/>
      <c r="JA151" s="300"/>
      <c r="JB151" s="300"/>
      <c r="JC151" s="300"/>
      <c r="JD151" s="300"/>
      <c r="JE151" s="300"/>
      <c r="JF151" s="300"/>
      <c r="JG151" s="300"/>
      <c r="JH151" s="300"/>
    </row>
    <row r="152" spans="1:268" s="301" customFormat="1" ht="87.75" customHeight="1" thickTop="1" x14ac:dyDescent="0.2">
      <c r="A152" s="571">
        <v>25</v>
      </c>
      <c r="B152" s="728" t="s">
        <v>660</v>
      </c>
      <c r="C152" s="613" t="s">
        <v>721</v>
      </c>
      <c r="D152" s="251" t="s">
        <v>661</v>
      </c>
      <c r="E152" s="401" t="s">
        <v>98</v>
      </c>
      <c r="F152" s="85"/>
      <c r="G152" s="124">
        <v>4</v>
      </c>
      <c r="H152" s="124">
        <v>4</v>
      </c>
      <c r="I152" s="124"/>
      <c r="J152" s="124"/>
      <c r="K152" s="124"/>
      <c r="L152" s="456"/>
      <c r="M152" s="329">
        <f>SUM(F152:L152)</f>
        <v>8</v>
      </c>
      <c r="N152" s="300"/>
      <c r="O152" s="300"/>
      <c r="P152" s="300"/>
      <c r="Q152" s="300"/>
      <c r="R152" s="300"/>
      <c r="S152" s="300"/>
      <c r="T152" s="300"/>
      <c r="U152" s="300"/>
      <c r="V152" s="300"/>
      <c r="W152" s="300"/>
      <c r="X152" s="300"/>
      <c r="Y152" s="300"/>
      <c r="Z152" s="300"/>
      <c r="AA152" s="300"/>
      <c r="AB152" s="300"/>
      <c r="AC152" s="300"/>
      <c r="AD152" s="300"/>
      <c r="AE152" s="300"/>
      <c r="AF152" s="300"/>
      <c r="AG152" s="300"/>
      <c r="AH152" s="300"/>
      <c r="AI152" s="300"/>
      <c r="AJ152" s="300"/>
      <c r="AK152" s="300"/>
      <c r="AL152" s="300"/>
      <c r="AM152" s="300"/>
      <c r="AN152" s="300"/>
      <c r="AO152" s="300"/>
      <c r="AP152" s="300"/>
      <c r="AQ152" s="300"/>
      <c r="AR152" s="300"/>
      <c r="AS152" s="300"/>
      <c r="AT152" s="300"/>
      <c r="AU152" s="300"/>
      <c r="AV152" s="300"/>
      <c r="AW152" s="300"/>
      <c r="AX152" s="300"/>
      <c r="AY152" s="300"/>
      <c r="AZ152" s="300"/>
      <c r="BA152" s="300"/>
      <c r="BB152" s="300"/>
      <c r="BC152" s="300"/>
      <c r="BD152" s="300"/>
      <c r="BE152" s="300"/>
      <c r="BF152" s="300"/>
      <c r="BG152" s="300"/>
      <c r="BH152" s="300"/>
      <c r="BI152" s="300"/>
      <c r="BJ152" s="300"/>
      <c r="BK152" s="300"/>
      <c r="BL152" s="300"/>
      <c r="BM152" s="300"/>
      <c r="BN152" s="300"/>
      <c r="BO152" s="300"/>
      <c r="BP152" s="300"/>
      <c r="BQ152" s="300"/>
      <c r="BR152" s="300"/>
      <c r="BS152" s="300"/>
      <c r="BT152" s="300"/>
      <c r="BU152" s="300"/>
      <c r="BV152" s="300"/>
      <c r="BW152" s="300"/>
      <c r="BX152" s="300"/>
      <c r="BY152" s="300"/>
      <c r="BZ152" s="300"/>
      <c r="CA152" s="300"/>
      <c r="CB152" s="300"/>
      <c r="CC152" s="300"/>
      <c r="CD152" s="300"/>
      <c r="CE152" s="300"/>
      <c r="CF152" s="300"/>
      <c r="CG152" s="300"/>
      <c r="CH152" s="300"/>
      <c r="CI152" s="300"/>
      <c r="CJ152" s="300"/>
      <c r="CK152" s="300"/>
      <c r="CL152" s="300"/>
      <c r="CM152" s="300"/>
      <c r="CN152" s="300"/>
      <c r="CO152" s="300"/>
      <c r="CP152" s="300"/>
      <c r="CQ152" s="300"/>
      <c r="CR152" s="300"/>
      <c r="CS152" s="300"/>
      <c r="CT152" s="300"/>
      <c r="CU152" s="300"/>
      <c r="CV152" s="300"/>
      <c r="CW152" s="300"/>
      <c r="CX152" s="300"/>
      <c r="CY152" s="300"/>
      <c r="CZ152" s="300"/>
      <c r="DA152" s="300"/>
      <c r="DB152" s="300"/>
      <c r="DC152" s="300"/>
      <c r="DD152" s="300"/>
      <c r="DE152" s="300"/>
      <c r="DF152" s="300"/>
      <c r="DG152" s="300"/>
      <c r="DH152" s="300"/>
      <c r="DI152" s="300"/>
      <c r="DJ152" s="300"/>
      <c r="DK152" s="300"/>
      <c r="DL152" s="300"/>
      <c r="DM152" s="300"/>
      <c r="DN152" s="300"/>
      <c r="DO152" s="300"/>
      <c r="DP152" s="300"/>
      <c r="DQ152" s="300"/>
      <c r="DR152" s="300"/>
      <c r="DS152" s="300"/>
      <c r="DT152" s="300"/>
      <c r="DU152" s="300"/>
      <c r="DV152" s="300"/>
      <c r="DW152" s="300"/>
      <c r="DX152" s="300"/>
      <c r="DY152" s="300"/>
      <c r="DZ152" s="300"/>
      <c r="EA152" s="300"/>
      <c r="EB152" s="300"/>
      <c r="EC152" s="300"/>
      <c r="ED152" s="300"/>
      <c r="EE152" s="300"/>
      <c r="EF152" s="300"/>
      <c r="EG152" s="300"/>
      <c r="EH152" s="300"/>
      <c r="EI152" s="300"/>
      <c r="EJ152" s="300"/>
      <c r="EK152" s="300"/>
      <c r="EL152" s="300"/>
      <c r="EM152" s="300"/>
      <c r="EN152" s="300"/>
      <c r="EO152" s="300"/>
      <c r="EP152" s="300"/>
      <c r="EQ152" s="300"/>
      <c r="ER152" s="300"/>
      <c r="ES152" s="300"/>
      <c r="ET152" s="300"/>
      <c r="EU152" s="300"/>
      <c r="EV152" s="300"/>
      <c r="EW152" s="300"/>
      <c r="EX152" s="300"/>
      <c r="EY152" s="300"/>
      <c r="EZ152" s="300"/>
      <c r="FA152" s="300"/>
      <c r="FB152" s="300"/>
      <c r="FC152" s="300"/>
      <c r="FD152" s="300"/>
      <c r="FE152" s="300"/>
      <c r="FF152" s="300"/>
      <c r="FG152" s="300"/>
      <c r="FH152" s="300"/>
      <c r="FI152" s="300"/>
      <c r="FJ152" s="300"/>
      <c r="FK152" s="300"/>
      <c r="FL152" s="300"/>
      <c r="FM152" s="300"/>
      <c r="FN152" s="300"/>
      <c r="FO152" s="300"/>
      <c r="FP152" s="300"/>
      <c r="FQ152" s="300"/>
      <c r="FR152" s="300"/>
      <c r="FS152" s="300"/>
      <c r="FT152" s="300"/>
      <c r="FU152" s="300"/>
      <c r="FV152" s="300"/>
      <c r="FW152" s="300"/>
      <c r="FX152" s="300"/>
      <c r="FY152" s="300"/>
      <c r="FZ152" s="300"/>
      <c r="GA152" s="300"/>
      <c r="GB152" s="300"/>
      <c r="GC152" s="300"/>
      <c r="GD152" s="300"/>
      <c r="GE152" s="300"/>
      <c r="GF152" s="300"/>
      <c r="GG152" s="300"/>
      <c r="GH152" s="300"/>
      <c r="GI152" s="300"/>
      <c r="GJ152" s="300"/>
      <c r="GK152" s="300"/>
      <c r="GL152" s="300"/>
      <c r="GM152" s="300"/>
      <c r="GN152" s="300"/>
      <c r="GO152" s="300"/>
      <c r="GP152" s="300"/>
      <c r="GQ152" s="300"/>
      <c r="GR152" s="300"/>
      <c r="GS152" s="300"/>
      <c r="GT152" s="300"/>
      <c r="GU152" s="300"/>
      <c r="GV152" s="300"/>
      <c r="GW152" s="300"/>
      <c r="GX152" s="300"/>
      <c r="GY152" s="300"/>
      <c r="GZ152" s="300"/>
      <c r="HA152" s="300"/>
      <c r="HB152" s="300"/>
      <c r="HC152" s="300"/>
      <c r="HD152" s="300"/>
      <c r="HE152" s="300"/>
      <c r="HF152" s="300"/>
      <c r="HG152" s="300"/>
      <c r="HH152" s="300"/>
      <c r="HI152" s="300"/>
      <c r="HJ152" s="300"/>
      <c r="HK152" s="300"/>
      <c r="HL152" s="300"/>
      <c r="HM152" s="300"/>
      <c r="HN152" s="300"/>
      <c r="HO152" s="300"/>
      <c r="HP152" s="300"/>
      <c r="HQ152" s="300"/>
      <c r="HR152" s="300"/>
      <c r="HS152" s="300"/>
      <c r="HT152" s="300"/>
      <c r="HU152" s="300"/>
      <c r="HV152" s="300"/>
      <c r="HW152" s="300"/>
      <c r="HX152" s="300"/>
      <c r="HY152" s="300"/>
      <c r="HZ152" s="300"/>
      <c r="IA152" s="300"/>
      <c r="IB152" s="300"/>
      <c r="IC152" s="300"/>
      <c r="ID152" s="300"/>
      <c r="IE152" s="300"/>
      <c r="IF152" s="300"/>
      <c r="IG152" s="300"/>
      <c r="IH152" s="300"/>
      <c r="II152" s="300"/>
      <c r="IJ152" s="300"/>
      <c r="IK152" s="300"/>
      <c r="IL152" s="300"/>
      <c r="IM152" s="300"/>
      <c r="IN152" s="300"/>
      <c r="IO152" s="300"/>
      <c r="IP152" s="300"/>
      <c r="IQ152" s="300"/>
      <c r="IR152" s="300"/>
      <c r="IS152" s="300"/>
      <c r="IT152" s="300"/>
      <c r="IU152" s="300"/>
      <c r="IV152" s="300"/>
      <c r="IW152" s="300"/>
      <c r="IX152" s="300"/>
      <c r="IY152" s="300"/>
      <c r="IZ152" s="300"/>
      <c r="JA152" s="300"/>
      <c r="JB152" s="300"/>
      <c r="JC152" s="300"/>
      <c r="JD152" s="300"/>
      <c r="JE152" s="300"/>
      <c r="JF152" s="300"/>
      <c r="JG152" s="300"/>
      <c r="JH152" s="300"/>
    </row>
    <row r="153" spans="1:268" s="301" customFormat="1" ht="18" customHeight="1" x14ac:dyDescent="0.2">
      <c r="A153" s="11"/>
      <c r="B153" s="459"/>
      <c r="C153" s="594" t="s">
        <v>462</v>
      </c>
      <c r="D153" s="233" t="s">
        <v>103</v>
      </c>
      <c r="E153" s="393" t="s">
        <v>104</v>
      </c>
      <c r="F153" s="105"/>
      <c r="G153" s="76"/>
      <c r="H153" s="76"/>
      <c r="I153" s="76"/>
      <c r="J153" s="76"/>
      <c r="K153" s="76">
        <v>3</v>
      </c>
      <c r="L153" s="154"/>
      <c r="M153" s="497">
        <f>SUM(F153:L153)</f>
        <v>3</v>
      </c>
      <c r="N153" s="300"/>
      <c r="O153" s="300"/>
      <c r="P153" s="300"/>
      <c r="Q153" s="300"/>
      <c r="R153" s="300"/>
      <c r="S153" s="300"/>
      <c r="T153" s="300"/>
      <c r="U153" s="300"/>
      <c r="V153" s="300"/>
      <c r="W153" s="300"/>
      <c r="X153" s="300"/>
      <c r="Y153" s="300"/>
      <c r="Z153" s="300"/>
      <c r="AA153" s="300"/>
      <c r="AB153" s="300"/>
      <c r="AC153" s="300"/>
      <c r="AD153" s="300"/>
      <c r="AE153" s="300"/>
      <c r="AF153" s="300"/>
      <c r="AG153" s="300"/>
      <c r="AH153" s="300"/>
      <c r="AI153" s="300"/>
      <c r="AJ153" s="300"/>
      <c r="AK153" s="300"/>
      <c r="AL153" s="300"/>
      <c r="AM153" s="300"/>
      <c r="AN153" s="300"/>
      <c r="AO153" s="300"/>
      <c r="AP153" s="300"/>
      <c r="AQ153" s="300"/>
      <c r="AR153" s="300"/>
      <c r="AS153" s="300"/>
      <c r="AT153" s="300"/>
      <c r="AU153" s="300"/>
      <c r="AV153" s="300"/>
      <c r="AW153" s="300"/>
      <c r="AX153" s="300"/>
      <c r="AY153" s="300"/>
      <c r="AZ153" s="300"/>
      <c r="BA153" s="300"/>
      <c r="BB153" s="300"/>
      <c r="BC153" s="300"/>
      <c r="BD153" s="300"/>
      <c r="BE153" s="300"/>
      <c r="BF153" s="300"/>
      <c r="BG153" s="300"/>
      <c r="BH153" s="300"/>
      <c r="BI153" s="300"/>
      <c r="BJ153" s="300"/>
      <c r="BK153" s="300"/>
      <c r="BL153" s="300"/>
      <c r="BM153" s="300"/>
      <c r="BN153" s="300"/>
      <c r="BO153" s="300"/>
      <c r="BP153" s="300"/>
      <c r="BQ153" s="300"/>
      <c r="BR153" s="300"/>
      <c r="BS153" s="300"/>
      <c r="BT153" s="300"/>
      <c r="BU153" s="300"/>
      <c r="BV153" s="300"/>
      <c r="BW153" s="300"/>
      <c r="BX153" s="300"/>
      <c r="BY153" s="300"/>
      <c r="BZ153" s="300"/>
      <c r="CA153" s="300"/>
      <c r="CB153" s="300"/>
      <c r="CC153" s="300"/>
      <c r="CD153" s="300"/>
      <c r="CE153" s="300"/>
      <c r="CF153" s="300"/>
      <c r="CG153" s="300"/>
      <c r="CH153" s="300"/>
      <c r="CI153" s="300"/>
      <c r="CJ153" s="300"/>
      <c r="CK153" s="300"/>
      <c r="CL153" s="300"/>
      <c r="CM153" s="300"/>
      <c r="CN153" s="300"/>
      <c r="CO153" s="300"/>
      <c r="CP153" s="300"/>
      <c r="CQ153" s="300"/>
      <c r="CR153" s="300"/>
      <c r="CS153" s="300"/>
      <c r="CT153" s="300"/>
      <c r="CU153" s="300"/>
      <c r="CV153" s="300"/>
      <c r="CW153" s="300"/>
      <c r="CX153" s="300"/>
      <c r="CY153" s="300"/>
      <c r="CZ153" s="300"/>
      <c r="DA153" s="300"/>
      <c r="DB153" s="300"/>
      <c r="DC153" s="300"/>
      <c r="DD153" s="300"/>
      <c r="DE153" s="300"/>
      <c r="DF153" s="300"/>
      <c r="DG153" s="300"/>
      <c r="DH153" s="300"/>
      <c r="DI153" s="300"/>
      <c r="DJ153" s="300"/>
      <c r="DK153" s="300"/>
      <c r="DL153" s="300"/>
      <c r="DM153" s="300"/>
      <c r="DN153" s="300"/>
      <c r="DO153" s="300"/>
      <c r="DP153" s="300"/>
      <c r="DQ153" s="300"/>
      <c r="DR153" s="300"/>
      <c r="DS153" s="300"/>
      <c r="DT153" s="300"/>
      <c r="DU153" s="300"/>
      <c r="DV153" s="300"/>
      <c r="DW153" s="300"/>
      <c r="DX153" s="300"/>
      <c r="DY153" s="300"/>
      <c r="DZ153" s="300"/>
      <c r="EA153" s="300"/>
      <c r="EB153" s="300"/>
      <c r="EC153" s="300"/>
      <c r="ED153" s="300"/>
      <c r="EE153" s="300"/>
      <c r="EF153" s="300"/>
      <c r="EG153" s="300"/>
      <c r="EH153" s="300"/>
      <c r="EI153" s="300"/>
      <c r="EJ153" s="300"/>
      <c r="EK153" s="300"/>
      <c r="EL153" s="300"/>
      <c r="EM153" s="300"/>
      <c r="EN153" s="300"/>
      <c r="EO153" s="300"/>
      <c r="EP153" s="300"/>
      <c r="EQ153" s="300"/>
      <c r="ER153" s="300"/>
      <c r="ES153" s="300"/>
      <c r="ET153" s="300"/>
      <c r="EU153" s="300"/>
      <c r="EV153" s="300"/>
      <c r="EW153" s="300"/>
      <c r="EX153" s="300"/>
      <c r="EY153" s="300"/>
      <c r="EZ153" s="300"/>
      <c r="FA153" s="300"/>
      <c r="FB153" s="300"/>
      <c r="FC153" s="300"/>
      <c r="FD153" s="300"/>
      <c r="FE153" s="300"/>
      <c r="FF153" s="300"/>
      <c r="FG153" s="300"/>
      <c r="FH153" s="300"/>
      <c r="FI153" s="300"/>
      <c r="FJ153" s="300"/>
      <c r="FK153" s="300"/>
      <c r="FL153" s="300"/>
      <c r="FM153" s="300"/>
      <c r="FN153" s="300"/>
      <c r="FO153" s="300"/>
      <c r="FP153" s="300"/>
      <c r="FQ153" s="300"/>
      <c r="FR153" s="300"/>
      <c r="FS153" s="300"/>
      <c r="FT153" s="300"/>
      <c r="FU153" s="300"/>
      <c r="FV153" s="300"/>
      <c r="FW153" s="300"/>
      <c r="FX153" s="300"/>
      <c r="FY153" s="300"/>
      <c r="FZ153" s="300"/>
      <c r="GA153" s="300"/>
      <c r="GB153" s="300"/>
      <c r="GC153" s="300"/>
      <c r="GD153" s="300"/>
      <c r="GE153" s="300"/>
      <c r="GF153" s="300"/>
      <c r="GG153" s="300"/>
      <c r="GH153" s="300"/>
      <c r="GI153" s="300"/>
      <c r="GJ153" s="300"/>
      <c r="GK153" s="300"/>
      <c r="GL153" s="300"/>
      <c r="GM153" s="300"/>
      <c r="GN153" s="300"/>
      <c r="GO153" s="300"/>
      <c r="GP153" s="300"/>
      <c r="GQ153" s="300"/>
      <c r="GR153" s="300"/>
      <c r="GS153" s="300"/>
      <c r="GT153" s="300"/>
      <c r="GU153" s="300"/>
      <c r="GV153" s="300"/>
      <c r="GW153" s="300"/>
      <c r="GX153" s="300"/>
      <c r="GY153" s="300"/>
      <c r="GZ153" s="300"/>
      <c r="HA153" s="300"/>
      <c r="HB153" s="300"/>
      <c r="HC153" s="300"/>
      <c r="HD153" s="300"/>
      <c r="HE153" s="300"/>
      <c r="HF153" s="300"/>
      <c r="HG153" s="300"/>
      <c r="HH153" s="300"/>
      <c r="HI153" s="300"/>
      <c r="HJ153" s="300"/>
      <c r="HK153" s="300"/>
      <c r="HL153" s="300"/>
      <c r="HM153" s="300"/>
      <c r="HN153" s="300"/>
      <c r="HO153" s="300"/>
      <c r="HP153" s="300"/>
      <c r="HQ153" s="300"/>
      <c r="HR153" s="300"/>
      <c r="HS153" s="300"/>
      <c r="HT153" s="300"/>
      <c r="HU153" s="300"/>
      <c r="HV153" s="300"/>
      <c r="HW153" s="300"/>
      <c r="HX153" s="300"/>
      <c r="HY153" s="300"/>
      <c r="HZ153" s="300"/>
      <c r="IA153" s="300"/>
      <c r="IB153" s="300"/>
      <c r="IC153" s="300"/>
      <c r="ID153" s="300"/>
      <c r="IE153" s="300"/>
      <c r="IF153" s="300"/>
      <c r="IG153" s="300"/>
      <c r="IH153" s="300"/>
      <c r="II153" s="300"/>
      <c r="IJ153" s="300"/>
      <c r="IK153" s="300"/>
      <c r="IL153" s="300"/>
      <c r="IM153" s="300"/>
      <c r="IN153" s="300"/>
      <c r="IO153" s="300"/>
      <c r="IP153" s="300"/>
      <c r="IQ153" s="300"/>
      <c r="IR153" s="300"/>
      <c r="IS153" s="300"/>
      <c r="IT153" s="300"/>
      <c r="IU153" s="300"/>
      <c r="IV153" s="300"/>
      <c r="IW153" s="300"/>
      <c r="IX153" s="300"/>
      <c r="IY153" s="300"/>
      <c r="IZ153" s="300"/>
      <c r="JA153" s="300"/>
      <c r="JB153" s="300"/>
      <c r="JC153" s="300"/>
      <c r="JD153" s="300"/>
      <c r="JE153" s="300"/>
      <c r="JF153" s="300"/>
      <c r="JG153" s="300"/>
      <c r="JH153" s="300"/>
    </row>
    <row r="154" spans="1:268" s="301" customFormat="1" ht="21" customHeight="1" thickBot="1" x14ac:dyDescent="0.25">
      <c r="A154" s="12"/>
      <c r="B154" s="504"/>
      <c r="C154" s="596"/>
      <c r="D154" s="235"/>
      <c r="E154" s="404"/>
      <c r="F154" s="87"/>
      <c r="G154" s="131"/>
      <c r="H154" s="131"/>
      <c r="I154" s="131"/>
      <c r="J154" s="131"/>
      <c r="K154" s="131"/>
      <c r="L154" s="461"/>
      <c r="M154" s="553">
        <f>SUM(M152:M153)</f>
        <v>11</v>
      </c>
      <c r="N154" s="300"/>
      <c r="O154" s="300"/>
      <c r="P154" s="300"/>
      <c r="Q154" s="300"/>
      <c r="R154" s="300"/>
      <c r="S154" s="300"/>
      <c r="T154" s="300"/>
      <c r="U154" s="300"/>
      <c r="V154" s="300"/>
      <c r="W154" s="300"/>
      <c r="X154" s="300"/>
      <c r="Y154" s="300"/>
      <c r="Z154" s="300"/>
      <c r="AA154" s="300"/>
      <c r="AB154" s="300"/>
      <c r="AC154" s="300"/>
      <c r="AD154" s="300"/>
      <c r="AE154" s="300"/>
      <c r="AF154" s="300"/>
      <c r="AG154" s="300"/>
      <c r="AH154" s="300"/>
      <c r="AI154" s="300"/>
      <c r="AJ154" s="300"/>
      <c r="AK154" s="300"/>
      <c r="AL154" s="300"/>
      <c r="AM154" s="300"/>
      <c r="AN154" s="300"/>
      <c r="AO154" s="300"/>
      <c r="AP154" s="300"/>
      <c r="AQ154" s="300"/>
      <c r="AR154" s="300"/>
      <c r="AS154" s="300"/>
      <c r="AT154" s="300"/>
      <c r="AU154" s="300"/>
      <c r="AV154" s="300"/>
      <c r="AW154" s="300"/>
      <c r="AX154" s="300"/>
      <c r="AY154" s="300"/>
      <c r="AZ154" s="300"/>
      <c r="BA154" s="300"/>
      <c r="BB154" s="300"/>
      <c r="BC154" s="300"/>
      <c r="BD154" s="300"/>
      <c r="BE154" s="300"/>
      <c r="BF154" s="300"/>
      <c r="BG154" s="300"/>
      <c r="BH154" s="300"/>
      <c r="BI154" s="300"/>
      <c r="BJ154" s="300"/>
      <c r="BK154" s="300"/>
      <c r="BL154" s="300"/>
      <c r="BM154" s="300"/>
      <c r="BN154" s="300"/>
      <c r="BO154" s="300"/>
      <c r="BP154" s="300"/>
      <c r="BQ154" s="300"/>
      <c r="BR154" s="300"/>
      <c r="BS154" s="300"/>
      <c r="BT154" s="300"/>
      <c r="BU154" s="300"/>
      <c r="BV154" s="300"/>
      <c r="BW154" s="300"/>
      <c r="BX154" s="300"/>
      <c r="BY154" s="300"/>
      <c r="BZ154" s="300"/>
      <c r="CA154" s="300"/>
      <c r="CB154" s="300"/>
      <c r="CC154" s="300"/>
      <c r="CD154" s="300"/>
      <c r="CE154" s="300"/>
      <c r="CF154" s="300"/>
      <c r="CG154" s="300"/>
      <c r="CH154" s="300"/>
      <c r="CI154" s="300"/>
      <c r="CJ154" s="300"/>
      <c r="CK154" s="300"/>
      <c r="CL154" s="300"/>
      <c r="CM154" s="300"/>
      <c r="CN154" s="300"/>
      <c r="CO154" s="300"/>
      <c r="CP154" s="300"/>
      <c r="CQ154" s="300"/>
      <c r="CR154" s="300"/>
      <c r="CS154" s="300"/>
      <c r="CT154" s="300"/>
      <c r="CU154" s="300"/>
      <c r="CV154" s="300"/>
      <c r="CW154" s="300"/>
      <c r="CX154" s="300"/>
      <c r="CY154" s="300"/>
      <c r="CZ154" s="300"/>
      <c r="DA154" s="300"/>
      <c r="DB154" s="300"/>
      <c r="DC154" s="300"/>
      <c r="DD154" s="300"/>
      <c r="DE154" s="300"/>
      <c r="DF154" s="300"/>
      <c r="DG154" s="300"/>
      <c r="DH154" s="300"/>
      <c r="DI154" s="300"/>
      <c r="DJ154" s="300"/>
      <c r="DK154" s="300"/>
      <c r="DL154" s="300"/>
      <c r="DM154" s="300"/>
      <c r="DN154" s="300"/>
      <c r="DO154" s="300"/>
      <c r="DP154" s="300"/>
      <c r="DQ154" s="300"/>
      <c r="DR154" s="300"/>
      <c r="DS154" s="300"/>
      <c r="DT154" s="300"/>
      <c r="DU154" s="300"/>
      <c r="DV154" s="300"/>
      <c r="DW154" s="300"/>
      <c r="DX154" s="300"/>
      <c r="DY154" s="300"/>
      <c r="DZ154" s="300"/>
      <c r="EA154" s="300"/>
      <c r="EB154" s="300"/>
      <c r="EC154" s="300"/>
      <c r="ED154" s="300"/>
      <c r="EE154" s="300"/>
      <c r="EF154" s="300"/>
      <c r="EG154" s="300"/>
      <c r="EH154" s="300"/>
      <c r="EI154" s="300"/>
      <c r="EJ154" s="300"/>
      <c r="EK154" s="300"/>
      <c r="EL154" s="300"/>
      <c r="EM154" s="300"/>
      <c r="EN154" s="300"/>
      <c r="EO154" s="300"/>
      <c r="EP154" s="300"/>
      <c r="EQ154" s="300"/>
      <c r="ER154" s="300"/>
      <c r="ES154" s="300"/>
      <c r="ET154" s="300"/>
      <c r="EU154" s="300"/>
      <c r="EV154" s="300"/>
      <c r="EW154" s="300"/>
      <c r="EX154" s="300"/>
      <c r="EY154" s="300"/>
      <c r="EZ154" s="300"/>
      <c r="FA154" s="300"/>
      <c r="FB154" s="300"/>
      <c r="FC154" s="300"/>
      <c r="FD154" s="300"/>
      <c r="FE154" s="300"/>
      <c r="FF154" s="300"/>
      <c r="FG154" s="300"/>
      <c r="FH154" s="300"/>
      <c r="FI154" s="300"/>
      <c r="FJ154" s="300"/>
      <c r="FK154" s="300"/>
      <c r="FL154" s="300"/>
      <c r="FM154" s="300"/>
      <c r="FN154" s="300"/>
      <c r="FO154" s="300"/>
      <c r="FP154" s="300"/>
      <c r="FQ154" s="300"/>
      <c r="FR154" s="300"/>
      <c r="FS154" s="300"/>
      <c r="FT154" s="300"/>
      <c r="FU154" s="300"/>
      <c r="FV154" s="300"/>
      <c r="FW154" s="300"/>
      <c r="FX154" s="300"/>
      <c r="FY154" s="300"/>
      <c r="FZ154" s="300"/>
      <c r="GA154" s="300"/>
      <c r="GB154" s="300"/>
      <c r="GC154" s="300"/>
      <c r="GD154" s="300"/>
      <c r="GE154" s="300"/>
      <c r="GF154" s="300"/>
      <c r="GG154" s="300"/>
      <c r="GH154" s="300"/>
      <c r="GI154" s="300"/>
      <c r="GJ154" s="300"/>
      <c r="GK154" s="300"/>
      <c r="GL154" s="300"/>
      <c r="GM154" s="300"/>
      <c r="GN154" s="300"/>
      <c r="GO154" s="300"/>
      <c r="GP154" s="300"/>
      <c r="GQ154" s="300"/>
      <c r="GR154" s="300"/>
      <c r="GS154" s="300"/>
      <c r="GT154" s="300"/>
      <c r="GU154" s="300"/>
      <c r="GV154" s="300"/>
      <c r="GW154" s="300"/>
      <c r="GX154" s="300"/>
      <c r="GY154" s="300"/>
      <c r="GZ154" s="300"/>
      <c r="HA154" s="300"/>
      <c r="HB154" s="300"/>
      <c r="HC154" s="300"/>
      <c r="HD154" s="300"/>
      <c r="HE154" s="300"/>
      <c r="HF154" s="300"/>
      <c r="HG154" s="300"/>
      <c r="HH154" s="300"/>
      <c r="HI154" s="300"/>
      <c r="HJ154" s="300"/>
      <c r="HK154" s="300"/>
      <c r="HL154" s="300"/>
      <c r="HM154" s="300"/>
      <c r="HN154" s="300"/>
      <c r="HO154" s="300"/>
      <c r="HP154" s="300"/>
      <c r="HQ154" s="300"/>
      <c r="HR154" s="300"/>
      <c r="HS154" s="300"/>
      <c r="HT154" s="300"/>
      <c r="HU154" s="300"/>
      <c r="HV154" s="300"/>
      <c r="HW154" s="300"/>
      <c r="HX154" s="300"/>
      <c r="HY154" s="300"/>
      <c r="HZ154" s="300"/>
      <c r="IA154" s="300"/>
      <c r="IB154" s="300"/>
      <c r="IC154" s="300"/>
      <c r="ID154" s="300"/>
      <c r="IE154" s="300"/>
      <c r="IF154" s="300"/>
      <c r="IG154" s="300"/>
      <c r="IH154" s="300"/>
      <c r="II154" s="300"/>
      <c r="IJ154" s="300"/>
      <c r="IK154" s="300"/>
      <c r="IL154" s="300"/>
      <c r="IM154" s="300"/>
      <c r="IN154" s="300"/>
      <c r="IO154" s="300"/>
      <c r="IP154" s="300"/>
      <c r="IQ154" s="300"/>
      <c r="IR154" s="300"/>
      <c r="IS154" s="300"/>
      <c r="IT154" s="300"/>
      <c r="IU154" s="300"/>
      <c r="IV154" s="300"/>
      <c r="IW154" s="300"/>
      <c r="IX154" s="300"/>
      <c r="IY154" s="300"/>
      <c r="IZ154" s="300"/>
      <c r="JA154" s="300"/>
      <c r="JB154" s="300"/>
      <c r="JC154" s="300"/>
      <c r="JD154" s="300"/>
      <c r="JE154" s="300"/>
      <c r="JF154" s="300"/>
      <c r="JG154" s="300"/>
      <c r="JH154" s="300"/>
    </row>
    <row r="155" spans="1:268" s="301" customFormat="1" ht="12.75" customHeight="1" thickTop="1" x14ac:dyDescent="0.2">
      <c r="A155" s="819">
        <v>26</v>
      </c>
      <c r="B155" s="822" t="s">
        <v>120</v>
      </c>
      <c r="C155" s="598">
        <v>5257005049</v>
      </c>
      <c r="D155" s="113" t="s">
        <v>449</v>
      </c>
      <c r="E155" s="396" t="s">
        <v>59</v>
      </c>
      <c r="F155" s="85"/>
      <c r="G155" s="152"/>
      <c r="H155" s="152">
        <v>1</v>
      </c>
      <c r="I155" s="152">
        <v>1</v>
      </c>
      <c r="J155" s="152"/>
      <c r="K155" s="152"/>
      <c r="L155" s="455"/>
      <c r="M155" s="515">
        <f>SUM(F155:L155)</f>
        <v>2</v>
      </c>
      <c r="N155" s="300"/>
      <c r="O155" s="300"/>
      <c r="P155" s="300"/>
      <c r="Q155" s="300"/>
      <c r="R155" s="300"/>
      <c r="S155" s="300"/>
      <c r="T155" s="300"/>
      <c r="U155" s="300"/>
      <c r="V155" s="300"/>
      <c r="W155" s="300"/>
      <c r="X155" s="300"/>
      <c r="Y155" s="300"/>
      <c r="Z155" s="300"/>
      <c r="AA155" s="300"/>
      <c r="AB155" s="300"/>
      <c r="AC155" s="300"/>
      <c r="AD155" s="300"/>
      <c r="AE155" s="300"/>
      <c r="AF155" s="300"/>
      <c r="AG155" s="300"/>
      <c r="AH155" s="300"/>
      <c r="AI155" s="300"/>
      <c r="AJ155" s="300"/>
      <c r="AK155" s="300"/>
      <c r="AL155" s="300"/>
      <c r="AM155" s="300"/>
      <c r="AN155" s="300"/>
      <c r="AO155" s="300"/>
      <c r="AP155" s="300"/>
      <c r="AQ155" s="300"/>
      <c r="AR155" s="300"/>
      <c r="AS155" s="300"/>
      <c r="AT155" s="300"/>
      <c r="AU155" s="300"/>
      <c r="AV155" s="300"/>
      <c r="AW155" s="300"/>
      <c r="AX155" s="300"/>
      <c r="AY155" s="300"/>
      <c r="AZ155" s="300"/>
      <c r="BA155" s="300"/>
      <c r="BB155" s="300"/>
      <c r="BC155" s="300"/>
      <c r="BD155" s="300"/>
      <c r="BE155" s="300"/>
      <c r="BF155" s="300"/>
      <c r="BG155" s="300"/>
      <c r="BH155" s="300"/>
      <c r="BI155" s="300"/>
      <c r="BJ155" s="300"/>
      <c r="BK155" s="300"/>
      <c r="BL155" s="300"/>
      <c r="BM155" s="300"/>
      <c r="BN155" s="300"/>
      <c r="BO155" s="300"/>
      <c r="BP155" s="300"/>
      <c r="BQ155" s="300"/>
      <c r="BR155" s="300"/>
      <c r="BS155" s="300"/>
      <c r="BT155" s="300"/>
      <c r="BU155" s="300"/>
      <c r="BV155" s="300"/>
      <c r="BW155" s="300"/>
      <c r="BX155" s="300"/>
      <c r="BY155" s="300"/>
      <c r="BZ155" s="300"/>
      <c r="CA155" s="300"/>
      <c r="CB155" s="300"/>
      <c r="CC155" s="300"/>
      <c r="CD155" s="300"/>
      <c r="CE155" s="300"/>
      <c r="CF155" s="300"/>
      <c r="CG155" s="300"/>
      <c r="CH155" s="300"/>
      <c r="CI155" s="300"/>
      <c r="CJ155" s="300"/>
      <c r="CK155" s="300"/>
      <c r="CL155" s="300"/>
      <c r="CM155" s="300"/>
      <c r="CN155" s="300"/>
      <c r="CO155" s="300"/>
      <c r="CP155" s="300"/>
      <c r="CQ155" s="300"/>
      <c r="CR155" s="300"/>
      <c r="CS155" s="300"/>
      <c r="CT155" s="300"/>
      <c r="CU155" s="300"/>
      <c r="CV155" s="300"/>
      <c r="CW155" s="300"/>
      <c r="CX155" s="300"/>
      <c r="CY155" s="300"/>
      <c r="CZ155" s="300"/>
      <c r="DA155" s="300"/>
      <c r="DB155" s="300"/>
      <c r="DC155" s="300"/>
      <c r="DD155" s="300"/>
      <c r="DE155" s="300"/>
      <c r="DF155" s="300"/>
      <c r="DG155" s="300"/>
      <c r="DH155" s="300"/>
      <c r="DI155" s="300"/>
      <c r="DJ155" s="300"/>
      <c r="DK155" s="300"/>
      <c r="DL155" s="300"/>
      <c r="DM155" s="300"/>
      <c r="DN155" s="300"/>
      <c r="DO155" s="300"/>
      <c r="DP155" s="300"/>
      <c r="DQ155" s="300"/>
      <c r="DR155" s="300"/>
      <c r="DS155" s="300"/>
      <c r="DT155" s="300"/>
      <c r="DU155" s="300"/>
      <c r="DV155" s="300"/>
      <c r="DW155" s="300"/>
      <c r="DX155" s="300"/>
      <c r="DY155" s="300"/>
      <c r="DZ155" s="300"/>
      <c r="EA155" s="300"/>
      <c r="EB155" s="300"/>
      <c r="EC155" s="300"/>
      <c r="ED155" s="300"/>
      <c r="EE155" s="300"/>
      <c r="EF155" s="300"/>
      <c r="EG155" s="300"/>
      <c r="EH155" s="300"/>
      <c r="EI155" s="300"/>
      <c r="EJ155" s="300"/>
      <c r="EK155" s="300"/>
      <c r="EL155" s="300"/>
      <c r="EM155" s="300"/>
      <c r="EN155" s="300"/>
      <c r="EO155" s="300"/>
      <c r="EP155" s="300"/>
      <c r="EQ155" s="300"/>
      <c r="ER155" s="300"/>
      <c r="ES155" s="300"/>
      <c r="ET155" s="300"/>
      <c r="EU155" s="300"/>
      <c r="EV155" s="300"/>
      <c r="EW155" s="300"/>
      <c r="EX155" s="300"/>
      <c r="EY155" s="300"/>
      <c r="EZ155" s="300"/>
      <c r="FA155" s="300"/>
      <c r="FB155" s="300"/>
      <c r="FC155" s="300"/>
      <c r="FD155" s="300"/>
      <c r="FE155" s="300"/>
      <c r="FF155" s="300"/>
      <c r="FG155" s="300"/>
      <c r="FH155" s="300"/>
      <c r="FI155" s="300"/>
      <c r="FJ155" s="300"/>
      <c r="FK155" s="300"/>
      <c r="FL155" s="300"/>
      <c r="FM155" s="300"/>
      <c r="FN155" s="300"/>
      <c r="FO155" s="300"/>
      <c r="FP155" s="300"/>
      <c r="FQ155" s="300"/>
      <c r="FR155" s="300"/>
      <c r="FS155" s="300"/>
      <c r="FT155" s="300"/>
      <c r="FU155" s="300"/>
      <c r="FV155" s="300"/>
      <c r="FW155" s="300"/>
      <c r="FX155" s="300"/>
      <c r="FY155" s="300"/>
      <c r="FZ155" s="300"/>
      <c r="GA155" s="300"/>
      <c r="GB155" s="300"/>
      <c r="GC155" s="300"/>
      <c r="GD155" s="300"/>
      <c r="GE155" s="300"/>
      <c r="GF155" s="300"/>
      <c r="GG155" s="300"/>
      <c r="GH155" s="300"/>
      <c r="GI155" s="300"/>
      <c r="GJ155" s="300"/>
      <c r="GK155" s="300"/>
      <c r="GL155" s="300"/>
      <c r="GM155" s="300"/>
      <c r="GN155" s="300"/>
      <c r="GO155" s="300"/>
      <c r="GP155" s="300"/>
      <c r="GQ155" s="300"/>
      <c r="GR155" s="300"/>
      <c r="GS155" s="300"/>
      <c r="GT155" s="300"/>
      <c r="GU155" s="300"/>
      <c r="GV155" s="300"/>
      <c r="GW155" s="300"/>
      <c r="GX155" s="300"/>
      <c r="GY155" s="300"/>
      <c r="GZ155" s="300"/>
      <c r="HA155" s="300"/>
      <c r="HB155" s="300"/>
      <c r="HC155" s="300"/>
      <c r="HD155" s="300"/>
      <c r="HE155" s="300"/>
      <c r="HF155" s="300"/>
      <c r="HG155" s="300"/>
      <c r="HH155" s="300"/>
      <c r="HI155" s="300"/>
      <c r="HJ155" s="300"/>
      <c r="HK155" s="300"/>
      <c r="HL155" s="300"/>
      <c r="HM155" s="300"/>
      <c r="HN155" s="300"/>
      <c r="HO155" s="300"/>
      <c r="HP155" s="300"/>
      <c r="HQ155" s="300"/>
      <c r="HR155" s="300"/>
      <c r="HS155" s="300"/>
      <c r="HT155" s="300"/>
      <c r="HU155" s="300"/>
      <c r="HV155" s="300"/>
      <c r="HW155" s="300"/>
      <c r="HX155" s="300"/>
      <c r="HY155" s="300"/>
      <c r="HZ155" s="300"/>
      <c r="IA155" s="300"/>
      <c r="IB155" s="300"/>
      <c r="IC155" s="300"/>
      <c r="ID155" s="300"/>
      <c r="IE155" s="300"/>
      <c r="IF155" s="300"/>
      <c r="IG155" s="300"/>
      <c r="IH155" s="300"/>
      <c r="II155" s="300"/>
      <c r="IJ155" s="300"/>
      <c r="IK155" s="300"/>
      <c r="IL155" s="300"/>
      <c r="IM155" s="300"/>
      <c r="IN155" s="300"/>
      <c r="IO155" s="300"/>
      <c r="IP155" s="300"/>
      <c r="IQ155" s="300"/>
      <c r="IR155" s="300"/>
      <c r="IS155" s="300"/>
      <c r="IT155" s="300"/>
      <c r="IU155" s="300"/>
      <c r="IV155" s="300"/>
      <c r="IW155" s="300"/>
      <c r="IX155" s="300"/>
      <c r="IY155" s="300"/>
      <c r="IZ155" s="300"/>
      <c r="JA155" s="300"/>
      <c r="JB155" s="300"/>
      <c r="JC155" s="300"/>
      <c r="JD155" s="300"/>
      <c r="JE155" s="300"/>
      <c r="JF155" s="300"/>
      <c r="JG155" s="300"/>
      <c r="JH155" s="300"/>
    </row>
    <row r="156" spans="1:268" ht="17.25" customHeight="1" x14ac:dyDescent="0.2">
      <c r="A156" s="820"/>
      <c r="B156" s="823"/>
      <c r="C156" s="597">
        <v>525701001</v>
      </c>
      <c r="D156" s="128" t="s">
        <v>83</v>
      </c>
      <c r="E156" s="409" t="s">
        <v>68</v>
      </c>
      <c r="F156" s="105"/>
      <c r="G156" s="154"/>
      <c r="H156" s="154"/>
      <c r="I156" s="154"/>
      <c r="J156" s="154"/>
      <c r="K156" s="154">
        <v>1</v>
      </c>
      <c r="L156" s="155"/>
      <c r="M156" s="332">
        <f>SUM(F156:L156)</f>
        <v>1</v>
      </c>
    </row>
    <row r="157" spans="1:268" ht="12.75" customHeight="1" x14ac:dyDescent="0.2">
      <c r="A157" s="820"/>
      <c r="B157" s="823"/>
      <c r="C157" s="597"/>
      <c r="D157" s="126" t="s">
        <v>63</v>
      </c>
      <c r="E157" s="392" t="s">
        <v>64</v>
      </c>
      <c r="F157" s="105"/>
      <c r="G157" s="154">
        <v>2</v>
      </c>
      <c r="H157" s="154">
        <v>2</v>
      </c>
      <c r="I157" s="154"/>
      <c r="J157" s="154"/>
      <c r="K157" s="154"/>
      <c r="L157" s="155"/>
      <c r="M157" s="332">
        <f t="shared" ref="M157:M160" si="12">SUM(F157:L157)</f>
        <v>4</v>
      </c>
    </row>
    <row r="158" spans="1:268" ht="17.25" customHeight="1" x14ac:dyDescent="0.2">
      <c r="A158" s="821"/>
      <c r="B158" s="785"/>
      <c r="C158" s="597"/>
      <c r="D158" s="233" t="s">
        <v>45</v>
      </c>
      <c r="E158" s="393" t="s">
        <v>46</v>
      </c>
      <c r="F158" s="105"/>
      <c r="G158" s="154"/>
      <c r="H158" s="154"/>
      <c r="I158" s="154"/>
      <c r="J158" s="154">
        <v>2</v>
      </c>
      <c r="K158" s="154"/>
      <c r="L158" s="155"/>
      <c r="M158" s="555">
        <f t="shared" si="12"/>
        <v>2</v>
      </c>
    </row>
    <row r="159" spans="1:268" s="9" customFormat="1" ht="27.75" customHeight="1" x14ac:dyDescent="0.2">
      <c r="A159" s="821"/>
      <c r="B159" s="785"/>
      <c r="C159" s="597"/>
      <c r="D159" s="233" t="s">
        <v>671</v>
      </c>
      <c r="E159" s="393" t="s">
        <v>42</v>
      </c>
      <c r="F159" s="105"/>
      <c r="G159" s="154"/>
      <c r="H159" s="154">
        <v>3</v>
      </c>
      <c r="I159" s="154"/>
      <c r="J159" s="154"/>
      <c r="K159" s="154"/>
      <c r="L159" s="155"/>
      <c r="M159" s="516">
        <f t="shared" si="12"/>
        <v>3</v>
      </c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300"/>
      <c r="AZ159" s="300"/>
      <c r="BA159" s="300"/>
      <c r="BB159" s="300"/>
      <c r="BC159" s="300"/>
      <c r="BD159" s="300"/>
      <c r="BE159" s="300"/>
      <c r="BF159" s="300"/>
      <c r="BG159" s="300"/>
      <c r="BH159" s="300"/>
      <c r="BI159" s="300"/>
      <c r="BJ159" s="300"/>
      <c r="BK159" s="300"/>
      <c r="BL159" s="300"/>
      <c r="BM159" s="300"/>
      <c r="BN159" s="300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</row>
    <row r="160" spans="1:268" s="9" customFormat="1" ht="30" customHeight="1" x14ac:dyDescent="0.2">
      <c r="A160" s="821"/>
      <c r="B160" s="785"/>
      <c r="C160" s="597"/>
      <c r="D160" s="133" t="s">
        <v>38</v>
      </c>
      <c r="E160" s="392" t="s">
        <v>39</v>
      </c>
      <c r="F160" s="105"/>
      <c r="G160" s="154"/>
      <c r="H160" s="154">
        <v>1</v>
      </c>
      <c r="I160" s="154"/>
      <c r="J160" s="154"/>
      <c r="K160" s="154"/>
      <c r="L160" s="155"/>
      <c r="M160" s="332">
        <f t="shared" si="12"/>
        <v>1</v>
      </c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300"/>
      <c r="AZ160" s="300"/>
      <c r="BA160" s="300"/>
      <c r="BB160" s="300"/>
      <c r="BC160" s="300"/>
      <c r="BD160" s="300"/>
      <c r="BE160" s="300"/>
      <c r="BF160" s="300"/>
      <c r="BG160" s="300"/>
      <c r="BH160" s="300"/>
      <c r="BI160" s="300"/>
      <c r="BJ160" s="300"/>
      <c r="BK160" s="300"/>
      <c r="BL160" s="300"/>
      <c r="BM160" s="300"/>
      <c r="BN160" s="300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</row>
    <row r="161" spans="1:268" s="9" customFormat="1" ht="17.25" customHeight="1" thickBot="1" x14ac:dyDescent="0.25">
      <c r="A161" s="788"/>
      <c r="B161" s="785"/>
      <c r="C161" s="596"/>
      <c r="D161" s="462"/>
      <c r="E161" s="427"/>
      <c r="F161" s="463"/>
      <c r="G161" s="156"/>
      <c r="H161" s="156"/>
      <c r="I161" s="156"/>
      <c r="J161" s="156"/>
      <c r="K161" s="156"/>
      <c r="L161" s="193"/>
      <c r="M161" s="553">
        <f>SUM(M155:M160)</f>
        <v>13</v>
      </c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300"/>
      <c r="AZ161" s="300"/>
      <c r="BA161" s="300"/>
      <c r="BB161" s="300"/>
      <c r="BC161" s="300"/>
      <c r="BD161" s="300"/>
      <c r="BE161" s="300"/>
      <c r="BF161" s="300"/>
      <c r="BG161" s="300"/>
      <c r="BH161" s="300"/>
      <c r="BI161" s="300"/>
      <c r="BJ161" s="300"/>
      <c r="BK161" s="300"/>
      <c r="BL161" s="300"/>
      <c r="BM161" s="300"/>
      <c r="BN161" s="300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</row>
    <row r="162" spans="1:268" ht="26.25" customHeight="1" thickTop="1" thickBot="1" x14ac:dyDescent="0.25">
      <c r="A162" s="762">
        <v>27</v>
      </c>
      <c r="B162" s="772" t="s">
        <v>506</v>
      </c>
      <c r="C162" s="593">
        <v>5261005718</v>
      </c>
      <c r="D162" s="251" t="s">
        <v>144</v>
      </c>
      <c r="E162" s="401" t="s">
        <v>15</v>
      </c>
      <c r="F162" s="85"/>
      <c r="G162" s="124">
        <v>10</v>
      </c>
      <c r="H162" s="124">
        <v>2</v>
      </c>
      <c r="I162" s="124">
        <v>3</v>
      </c>
      <c r="J162" s="124"/>
      <c r="K162" s="124"/>
      <c r="L162" s="144"/>
      <c r="M162" s="525">
        <f>SUM(F162:L162)</f>
        <v>15</v>
      </c>
    </row>
    <row r="163" spans="1:268" s="9" customFormat="1" ht="23.25" customHeight="1" x14ac:dyDescent="0.2">
      <c r="A163" s="775"/>
      <c r="B163" s="798"/>
      <c r="C163" s="597">
        <v>526101001</v>
      </c>
      <c r="D163" s="248" t="s">
        <v>145</v>
      </c>
      <c r="E163" s="393" t="s">
        <v>114</v>
      </c>
      <c r="F163" s="105"/>
      <c r="G163" s="76"/>
      <c r="H163" s="76"/>
      <c r="I163" s="76"/>
      <c r="J163" s="76"/>
      <c r="K163" s="76">
        <v>2</v>
      </c>
      <c r="L163" s="127">
        <v>2</v>
      </c>
      <c r="M163" s="332">
        <f t="shared" ref="M163:M177" si="13">SUM(F163:L163)</f>
        <v>4</v>
      </c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300"/>
      <c r="AZ163" s="300"/>
      <c r="BA163" s="300"/>
      <c r="BB163" s="300"/>
      <c r="BC163" s="300"/>
      <c r="BD163" s="300"/>
      <c r="BE163" s="300"/>
      <c r="BF163" s="300"/>
      <c r="BG163" s="300"/>
      <c r="BH163" s="300"/>
      <c r="BI163" s="300"/>
      <c r="BJ163" s="300"/>
      <c r="BK163" s="300"/>
      <c r="BL163" s="300"/>
      <c r="BM163" s="300"/>
      <c r="BN163" s="300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</row>
    <row r="164" spans="1:268" s="9" customFormat="1" ht="17.25" customHeight="1" x14ac:dyDescent="0.2">
      <c r="A164" s="775"/>
      <c r="B164" s="798"/>
      <c r="C164" s="597"/>
      <c r="D164" s="233" t="s">
        <v>76</v>
      </c>
      <c r="E164" s="393" t="s">
        <v>77</v>
      </c>
      <c r="F164" s="105"/>
      <c r="G164" s="76"/>
      <c r="H164" s="76">
        <v>3</v>
      </c>
      <c r="I164" s="76">
        <v>2</v>
      </c>
      <c r="J164" s="76"/>
      <c r="K164" s="76"/>
      <c r="L164" s="127"/>
      <c r="M164" s="525">
        <f t="shared" si="13"/>
        <v>5</v>
      </c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300"/>
      <c r="AZ164" s="300"/>
      <c r="BA164" s="300"/>
      <c r="BB164" s="300"/>
      <c r="BC164" s="300"/>
      <c r="BD164" s="300"/>
      <c r="BE164" s="300"/>
      <c r="BF164" s="300"/>
      <c r="BG164" s="300"/>
      <c r="BH164" s="300"/>
      <c r="BI164" s="300"/>
      <c r="BJ164" s="300"/>
      <c r="BK164" s="300"/>
      <c r="BL164" s="300"/>
      <c r="BM164" s="300"/>
      <c r="BN164" s="300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</row>
    <row r="165" spans="1:268" s="9" customFormat="1" ht="17.25" customHeight="1" thickBot="1" x14ac:dyDescent="0.25">
      <c r="A165" s="775"/>
      <c r="B165" s="798"/>
      <c r="C165" s="597"/>
      <c r="D165" s="233" t="s">
        <v>45</v>
      </c>
      <c r="E165" s="392"/>
      <c r="F165" s="105"/>
      <c r="G165" s="76"/>
      <c r="H165" s="76">
        <v>3</v>
      </c>
      <c r="I165" s="76">
        <v>2</v>
      </c>
      <c r="J165" s="76"/>
      <c r="K165" s="76"/>
      <c r="L165" s="127"/>
      <c r="M165" s="525">
        <f t="shared" si="13"/>
        <v>5</v>
      </c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300"/>
      <c r="AZ165" s="300"/>
      <c r="BA165" s="300"/>
      <c r="BB165" s="300"/>
      <c r="BC165" s="300"/>
      <c r="BD165" s="300"/>
      <c r="BE165" s="300"/>
      <c r="BF165" s="300"/>
      <c r="BG165" s="300"/>
      <c r="BH165" s="300"/>
      <c r="BI165" s="300"/>
      <c r="BJ165" s="300"/>
      <c r="BK165" s="300"/>
      <c r="BL165" s="300"/>
      <c r="BM165" s="300"/>
      <c r="BN165" s="300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</row>
    <row r="166" spans="1:268" s="9" customFormat="1" ht="17.25" customHeight="1" thickBot="1" x14ac:dyDescent="0.25">
      <c r="A166" s="751"/>
      <c r="B166" s="784"/>
      <c r="C166" s="596"/>
      <c r="D166" s="140"/>
      <c r="E166" s="384"/>
      <c r="F166" s="79"/>
      <c r="G166" s="142"/>
      <c r="H166" s="131"/>
      <c r="I166" s="142"/>
      <c r="J166" s="142"/>
      <c r="K166" s="103"/>
      <c r="L166" s="136"/>
      <c r="M166" s="491">
        <f>SUM(M162:M165)</f>
        <v>29</v>
      </c>
      <c r="N166" s="110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300"/>
      <c r="AZ166" s="300"/>
      <c r="BA166" s="300"/>
      <c r="BB166" s="300"/>
      <c r="BC166" s="300"/>
      <c r="BD166" s="300"/>
      <c r="BE166" s="300"/>
      <c r="BF166" s="300"/>
      <c r="BG166" s="300"/>
      <c r="BH166" s="300"/>
      <c r="BI166" s="300"/>
      <c r="BJ166" s="300"/>
      <c r="BK166" s="300"/>
      <c r="BL166" s="300"/>
      <c r="BM166" s="300"/>
      <c r="BN166" s="300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</row>
    <row r="167" spans="1:268" s="9" customFormat="1" ht="17.25" customHeight="1" thickTop="1" x14ac:dyDescent="0.2">
      <c r="A167" s="245">
        <v>28</v>
      </c>
      <c r="B167" s="506" t="s">
        <v>577</v>
      </c>
      <c r="C167" s="589" t="s">
        <v>722</v>
      </c>
      <c r="D167" s="251" t="s">
        <v>63</v>
      </c>
      <c r="E167" s="401"/>
      <c r="F167" s="90"/>
      <c r="G167" s="124"/>
      <c r="H167" s="124"/>
      <c r="I167" s="124">
        <v>1</v>
      </c>
      <c r="J167" s="124"/>
      <c r="K167" s="143"/>
      <c r="L167" s="144"/>
      <c r="M167" s="329">
        <f>SUM(F167:L167)</f>
        <v>1</v>
      </c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300"/>
      <c r="AZ167" s="300"/>
      <c r="BA167" s="300"/>
      <c r="BB167" s="300"/>
      <c r="BC167" s="300"/>
      <c r="BD167" s="300"/>
      <c r="BE167" s="300"/>
      <c r="BF167" s="300"/>
      <c r="BG167" s="300"/>
      <c r="BH167" s="300"/>
      <c r="BI167" s="300"/>
      <c r="BJ167" s="300"/>
      <c r="BK167" s="300"/>
      <c r="BL167" s="300"/>
      <c r="BM167" s="300"/>
      <c r="BN167" s="300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</row>
    <row r="168" spans="1:268" s="9" customFormat="1" ht="17.25" customHeight="1" x14ac:dyDescent="0.2">
      <c r="A168" s="245"/>
      <c r="B168" s="495"/>
      <c r="C168" s="594" t="s">
        <v>714</v>
      </c>
      <c r="D168" s="233" t="s">
        <v>38</v>
      </c>
      <c r="E168" s="393"/>
      <c r="F168" s="105"/>
      <c r="G168" s="76"/>
      <c r="H168" s="76"/>
      <c r="I168" s="76">
        <v>1</v>
      </c>
      <c r="J168" s="76"/>
      <c r="K168" s="76"/>
      <c r="L168" s="127"/>
      <c r="M168" s="497">
        <f t="shared" si="13"/>
        <v>1</v>
      </c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300"/>
      <c r="AZ168" s="300"/>
      <c r="BA168" s="300"/>
      <c r="BB168" s="300"/>
      <c r="BC168" s="300"/>
      <c r="BD168" s="300"/>
      <c r="BE168" s="300"/>
      <c r="BF168" s="300"/>
      <c r="BG168" s="300"/>
      <c r="BH168" s="300"/>
      <c r="BI168" s="300"/>
      <c r="BJ168" s="300"/>
      <c r="BK168" s="300"/>
      <c r="BL168" s="300"/>
      <c r="BM168" s="300"/>
      <c r="BN168" s="300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</row>
    <row r="169" spans="1:268" s="9" customFormat="1" ht="17.25" customHeight="1" x14ac:dyDescent="0.2">
      <c r="A169" s="451"/>
      <c r="B169" s="495"/>
      <c r="C169" s="597"/>
      <c r="D169" s="267" t="s">
        <v>61</v>
      </c>
      <c r="E169" s="429"/>
      <c r="F169" s="107"/>
      <c r="G169" s="77">
        <v>2</v>
      </c>
      <c r="H169" s="77">
        <v>2</v>
      </c>
      <c r="I169" s="77">
        <v>4</v>
      </c>
      <c r="J169" s="77"/>
      <c r="K169" s="77"/>
      <c r="L169" s="127"/>
      <c r="M169" s="332">
        <f t="shared" si="13"/>
        <v>8</v>
      </c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300"/>
      <c r="AZ169" s="300"/>
      <c r="BA169" s="300"/>
      <c r="BB169" s="300"/>
      <c r="BC169" s="300"/>
      <c r="BD169" s="300"/>
      <c r="BE169" s="300"/>
      <c r="BF169" s="300"/>
      <c r="BG169" s="300"/>
      <c r="BH169" s="300"/>
      <c r="BI169" s="300"/>
      <c r="BJ169" s="300"/>
      <c r="BK169" s="300"/>
      <c r="BL169" s="300"/>
      <c r="BM169" s="300"/>
      <c r="BN169" s="300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</row>
    <row r="170" spans="1:268" s="9" customFormat="1" ht="17.25" customHeight="1" x14ac:dyDescent="0.2">
      <c r="A170" s="451"/>
      <c r="B170" s="495"/>
      <c r="C170" s="597"/>
      <c r="D170" s="267" t="s">
        <v>446</v>
      </c>
      <c r="E170" s="429"/>
      <c r="F170" s="107"/>
      <c r="G170" s="77"/>
      <c r="H170" s="77"/>
      <c r="I170" s="77"/>
      <c r="J170" s="77"/>
      <c r="K170" s="77"/>
      <c r="L170" s="127">
        <v>2</v>
      </c>
      <c r="M170" s="497">
        <f t="shared" si="13"/>
        <v>2</v>
      </c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300"/>
      <c r="AZ170" s="300"/>
      <c r="BA170" s="300"/>
      <c r="BB170" s="300"/>
      <c r="BC170" s="300"/>
      <c r="BD170" s="300"/>
      <c r="BE170" s="300"/>
      <c r="BF170" s="300"/>
      <c r="BG170" s="300"/>
      <c r="BH170" s="300"/>
      <c r="BI170" s="300"/>
      <c r="BJ170" s="300"/>
      <c r="BK170" s="300"/>
      <c r="BL170" s="300"/>
      <c r="BM170" s="300"/>
      <c r="BN170" s="300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</row>
    <row r="171" spans="1:268" s="9" customFormat="1" ht="17.25" customHeight="1" x14ac:dyDescent="0.2">
      <c r="A171" s="451"/>
      <c r="B171" s="495"/>
      <c r="C171" s="597"/>
      <c r="D171" s="267" t="s">
        <v>51</v>
      </c>
      <c r="E171" s="429"/>
      <c r="F171" s="107"/>
      <c r="G171" s="77"/>
      <c r="H171" s="77">
        <v>1</v>
      </c>
      <c r="I171" s="77">
        <v>1</v>
      </c>
      <c r="J171" s="77"/>
      <c r="K171" s="77"/>
      <c r="L171" s="136"/>
      <c r="M171" s="497">
        <f t="shared" si="13"/>
        <v>2</v>
      </c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  <c r="AW171" s="111"/>
      <c r="AX171" s="111"/>
      <c r="AY171" s="300"/>
      <c r="AZ171" s="300"/>
      <c r="BA171" s="300"/>
      <c r="BB171" s="300"/>
      <c r="BC171" s="300"/>
      <c r="BD171" s="300"/>
      <c r="BE171" s="300"/>
      <c r="BF171" s="300"/>
      <c r="BG171" s="300"/>
      <c r="BH171" s="300"/>
      <c r="BI171" s="300"/>
      <c r="BJ171" s="300"/>
      <c r="BK171" s="300"/>
      <c r="BL171" s="300"/>
      <c r="BM171" s="300"/>
      <c r="BN171" s="300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</row>
    <row r="172" spans="1:268" s="9" customFormat="1" ht="17.25" customHeight="1" x14ac:dyDescent="0.2">
      <c r="A172" s="451"/>
      <c r="B172" s="495"/>
      <c r="C172" s="597"/>
      <c r="D172" s="267" t="s">
        <v>40</v>
      </c>
      <c r="E172" s="393" t="s">
        <v>41</v>
      </c>
      <c r="F172" s="107"/>
      <c r="G172" s="77"/>
      <c r="H172" s="77">
        <v>1</v>
      </c>
      <c r="I172" s="77"/>
      <c r="J172" s="77"/>
      <c r="K172" s="77"/>
      <c r="L172" s="127"/>
      <c r="M172" s="497">
        <f t="shared" si="13"/>
        <v>1</v>
      </c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300"/>
      <c r="AZ172" s="300"/>
      <c r="BA172" s="300"/>
      <c r="BB172" s="300"/>
      <c r="BC172" s="300"/>
      <c r="BD172" s="300"/>
      <c r="BE172" s="300"/>
      <c r="BF172" s="300"/>
      <c r="BG172" s="300"/>
      <c r="BH172" s="300"/>
      <c r="BI172" s="300"/>
      <c r="BJ172" s="300"/>
      <c r="BK172" s="300"/>
      <c r="BL172" s="300"/>
      <c r="BM172" s="300"/>
      <c r="BN172" s="300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</row>
    <row r="173" spans="1:268" s="9" customFormat="1" ht="17.25" customHeight="1" x14ac:dyDescent="0.2">
      <c r="A173" s="451"/>
      <c r="B173" s="495"/>
      <c r="C173" s="597"/>
      <c r="D173" s="267" t="s">
        <v>159</v>
      </c>
      <c r="E173" s="393" t="s">
        <v>160</v>
      </c>
      <c r="F173" s="107"/>
      <c r="G173" s="77"/>
      <c r="H173" s="77"/>
      <c r="I173" s="77"/>
      <c r="J173" s="77"/>
      <c r="K173" s="77">
        <v>1</v>
      </c>
      <c r="L173" s="125"/>
      <c r="M173" s="497">
        <f t="shared" si="13"/>
        <v>1</v>
      </c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  <c r="AW173" s="111"/>
      <c r="AX173" s="111"/>
      <c r="AY173" s="300"/>
      <c r="AZ173" s="300"/>
      <c r="BA173" s="300"/>
      <c r="BB173" s="300"/>
      <c r="BC173" s="300"/>
      <c r="BD173" s="300"/>
      <c r="BE173" s="300"/>
      <c r="BF173" s="300"/>
      <c r="BG173" s="300"/>
      <c r="BH173" s="300"/>
      <c r="BI173" s="300"/>
      <c r="BJ173" s="300"/>
      <c r="BK173" s="300"/>
      <c r="BL173" s="300"/>
      <c r="BM173" s="300"/>
      <c r="BN173" s="300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</row>
    <row r="174" spans="1:268" ht="17.25" customHeight="1" thickBot="1" x14ac:dyDescent="0.25">
      <c r="A174" s="246"/>
      <c r="B174" s="458"/>
      <c r="C174" s="597"/>
      <c r="D174" s="253"/>
      <c r="E174" s="404"/>
      <c r="F174" s="232"/>
      <c r="G174" s="131"/>
      <c r="H174" s="131"/>
      <c r="I174" s="131"/>
      <c r="J174" s="131"/>
      <c r="K174" s="131"/>
      <c r="L174" s="136"/>
      <c r="M174" s="553">
        <f>SUM(M167:M173)</f>
        <v>16</v>
      </c>
    </row>
    <row r="175" spans="1:268" ht="12.75" customHeight="1" thickTop="1" x14ac:dyDescent="0.2">
      <c r="A175" s="5">
        <v>29</v>
      </c>
      <c r="B175" s="783" t="s">
        <v>507</v>
      </c>
      <c r="C175" s="593">
        <v>5260003387</v>
      </c>
      <c r="D175" s="240" t="s">
        <v>69</v>
      </c>
      <c r="E175" s="401" t="s">
        <v>70</v>
      </c>
      <c r="F175" s="85"/>
      <c r="G175" s="124"/>
      <c r="H175" s="124"/>
      <c r="I175" s="124">
        <v>2</v>
      </c>
      <c r="J175" s="124"/>
      <c r="K175" s="124"/>
      <c r="L175" s="144"/>
      <c r="M175" s="497">
        <f t="shared" si="13"/>
        <v>2</v>
      </c>
    </row>
    <row r="176" spans="1:268" ht="17.25" customHeight="1" x14ac:dyDescent="0.2">
      <c r="A176" s="245"/>
      <c r="B176" s="771"/>
      <c r="C176" s="597"/>
      <c r="D176" s="128" t="s">
        <v>95</v>
      </c>
      <c r="E176" s="393" t="s">
        <v>96</v>
      </c>
      <c r="F176" s="105"/>
      <c r="G176" s="76"/>
      <c r="H176" s="76"/>
      <c r="I176" s="76">
        <v>1</v>
      </c>
      <c r="J176" s="76"/>
      <c r="K176" s="76"/>
      <c r="L176" s="127"/>
      <c r="M176" s="497">
        <f t="shared" si="13"/>
        <v>1</v>
      </c>
    </row>
    <row r="177" spans="1:268" s="9" customFormat="1" ht="17.25" customHeight="1" x14ac:dyDescent="0.2">
      <c r="A177" s="451"/>
      <c r="B177" s="771"/>
      <c r="C177" s="597"/>
      <c r="D177" s="128" t="s">
        <v>93</v>
      </c>
      <c r="E177" s="393" t="s">
        <v>56</v>
      </c>
      <c r="F177" s="105"/>
      <c r="G177" s="76">
        <v>1</v>
      </c>
      <c r="H177" s="76"/>
      <c r="I177" s="76"/>
      <c r="J177" s="76"/>
      <c r="K177" s="76"/>
      <c r="L177" s="130"/>
      <c r="M177" s="497">
        <f t="shared" si="13"/>
        <v>1</v>
      </c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300"/>
      <c r="AZ177" s="300"/>
      <c r="BA177" s="300"/>
      <c r="BB177" s="300"/>
      <c r="BC177" s="300"/>
      <c r="BD177" s="300"/>
      <c r="BE177" s="300"/>
      <c r="BF177" s="300"/>
      <c r="BG177" s="300"/>
      <c r="BH177" s="300"/>
      <c r="BI177" s="300"/>
      <c r="BJ177" s="300"/>
      <c r="BK177" s="300"/>
      <c r="BL177" s="300"/>
      <c r="BM177" s="300"/>
      <c r="BN177" s="300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</row>
    <row r="178" spans="1:268" s="9" customFormat="1" ht="17.25" customHeight="1" thickBot="1" x14ac:dyDescent="0.25">
      <c r="A178" s="6"/>
      <c r="B178" s="774"/>
      <c r="C178" s="600">
        <v>526001001</v>
      </c>
      <c r="D178" s="134"/>
      <c r="E178" s="404"/>
      <c r="F178" s="87"/>
      <c r="G178" s="131"/>
      <c r="H178" s="131"/>
      <c r="I178" s="131"/>
      <c r="J178" s="131"/>
      <c r="K178" s="131"/>
      <c r="L178" s="132"/>
      <c r="M178" s="557">
        <f>SUM(M175:M177)</f>
        <v>4</v>
      </c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300"/>
      <c r="AZ178" s="300"/>
      <c r="BA178" s="300"/>
      <c r="BB178" s="300"/>
      <c r="BC178" s="300"/>
      <c r="BD178" s="300"/>
      <c r="BE178" s="300"/>
      <c r="BF178" s="300"/>
      <c r="BG178" s="300"/>
      <c r="BH178" s="300"/>
      <c r="BI178" s="300"/>
      <c r="BJ178" s="300"/>
      <c r="BK178" s="300"/>
      <c r="BL178" s="300"/>
      <c r="BM178" s="300"/>
      <c r="BN178" s="300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</row>
    <row r="179" spans="1:268" s="9" customFormat="1" ht="17.25" customHeight="1" thickTop="1" x14ac:dyDescent="0.2">
      <c r="A179" s="451">
        <v>30</v>
      </c>
      <c r="B179" s="506" t="s">
        <v>667</v>
      </c>
      <c r="C179" s="589" t="s">
        <v>723</v>
      </c>
      <c r="D179" s="251" t="s">
        <v>127</v>
      </c>
      <c r="E179" s="401" t="s">
        <v>56</v>
      </c>
      <c r="F179" s="85"/>
      <c r="G179" s="124">
        <v>2</v>
      </c>
      <c r="H179" s="124"/>
      <c r="I179" s="124"/>
      <c r="J179" s="124"/>
      <c r="K179" s="124"/>
      <c r="L179" s="124"/>
      <c r="M179" s="329">
        <f t="shared" ref="M179:M180" si="14">SUM(F179:L179)</f>
        <v>2</v>
      </c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300"/>
      <c r="AZ179" s="300"/>
      <c r="BA179" s="300"/>
      <c r="BB179" s="300"/>
      <c r="BC179" s="300"/>
      <c r="BD179" s="300"/>
      <c r="BE179" s="300"/>
      <c r="BF179" s="300"/>
      <c r="BG179" s="300"/>
      <c r="BH179" s="300"/>
      <c r="BI179" s="300"/>
      <c r="BJ179" s="300"/>
      <c r="BK179" s="300"/>
      <c r="BL179" s="300"/>
      <c r="BM179" s="300"/>
      <c r="BN179" s="300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</row>
    <row r="180" spans="1:268" s="9" customFormat="1" ht="17.25" customHeight="1" x14ac:dyDescent="0.2">
      <c r="A180" s="451"/>
      <c r="B180" s="506"/>
      <c r="C180" s="594" t="s">
        <v>724</v>
      </c>
      <c r="D180" s="233" t="s">
        <v>668</v>
      </c>
      <c r="E180" s="393" t="s">
        <v>94</v>
      </c>
      <c r="F180" s="105"/>
      <c r="G180" s="76"/>
      <c r="H180" s="76"/>
      <c r="I180" s="76"/>
      <c r="J180" s="76"/>
      <c r="K180" s="76">
        <v>5</v>
      </c>
      <c r="L180" s="76"/>
      <c r="M180" s="497">
        <f t="shared" si="14"/>
        <v>5</v>
      </c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300"/>
      <c r="AZ180" s="300"/>
      <c r="BA180" s="300"/>
      <c r="BB180" s="300"/>
      <c r="BC180" s="300"/>
      <c r="BD180" s="300"/>
      <c r="BE180" s="300"/>
      <c r="BF180" s="300"/>
      <c r="BG180" s="300"/>
      <c r="BH180" s="300"/>
      <c r="BI180" s="300"/>
      <c r="BJ180" s="300"/>
      <c r="BK180" s="300"/>
      <c r="BL180" s="300"/>
      <c r="BM180" s="300"/>
      <c r="BN180" s="300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</row>
    <row r="181" spans="1:268" s="9" customFormat="1" ht="17.25" customHeight="1" thickBot="1" x14ac:dyDescent="0.25">
      <c r="A181" s="451"/>
      <c r="B181" s="495"/>
      <c r="C181" s="596"/>
      <c r="D181" s="235"/>
      <c r="E181" s="404"/>
      <c r="F181" s="87"/>
      <c r="G181" s="131"/>
      <c r="H181" s="131"/>
      <c r="I181" s="131"/>
      <c r="J181" s="131"/>
      <c r="K181" s="131"/>
      <c r="L181" s="131"/>
      <c r="M181" s="553">
        <f>SUM(M179:M180)</f>
        <v>7</v>
      </c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  <c r="AW181" s="111"/>
      <c r="AX181" s="111"/>
      <c r="AY181" s="300"/>
      <c r="AZ181" s="300"/>
      <c r="BA181" s="300"/>
      <c r="BB181" s="300"/>
      <c r="BC181" s="300"/>
      <c r="BD181" s="300"/>
      <c r="BE181" s="300"/>
      <c r="BF181" s="300"/>
      <c r="BG181" s="300"/>
      <c r="BH181" s="300"/>
      <c r="BI181" s="300"/>
      <c r="BJ181" s="300"/>
      <c r="BK181" s="300"/>
      <c r="BL181" s="300"/>
      <c r="BM181" s="300"/>
      <c r="BN181" s="300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</row>
    <row r="182" spans="1:268" s="9" customFormat="1" ht="17.25" customHeight="1" thickTop="1" thickBot="1" x14ac:dyDescent="0.25">
      <c r="A182" s="750">
        <v>31</v>
      </c>
      <c r="B182" s="789" t="s">
        <v>124</v>
      </c>
      <c r="C182" s="598">
        <v>5260035830</v>
      </c>
      <c r="D182" s="113" t="s">
        <v>125</v>
      </c>
      <c r="E182" s="396" t="s">
        <v>126</v>
      </c>
      <c r="F182" s="85"/>
      <c r="G182" s="124"/>
      <c r="H182" s="124"/>
      <c r="I182" s="124"/>
      <c r="J182" s="124"/>
      <c r="K182" s="124">
        <v>16</v>
      </c>
      <c r="L182" s="136"/>
      <c r="M182" s="555">
        <f>SUM(F182:L182)</f>
        <v>16</v>
      </c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300"/>
      <c r="AZ182" s="300"/>
      <c r="BA182" s="300"/>
      <c r="BB182" s="300"/>
      <c r="BC182" s="300"/>
      <c r="BD182" s="300"/>
      <c r="BE182" s="300"/>
      <c r="BF182" s="300"/>
      <c r="BG182" s="300"/>
      <c r="BH182" s="300"/>
      <c r="BI182" s="300"/>
      <c r="BJ182" s="300"/>
      <c r="BK182" s="300"/>
      <c r="BL182" s="300"/>
      <c r="BM182" s="300"/>
      <c r="BN182" s="300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</row>
    <row r="183" spans="1:268" s="9" customFormat="1" ht="17.25" customHeight="1" thickBot="1" x14ac:dyDescent="0.25">
      <c r="A183" s="751"/>
      <c r="B183" s="784"/>
      <c r="C183" s="596">
        <v>525001001</v>
      </c>
      <c r="D183" s="114"/>
      <c r="E183" s="385"/>
      <c r="F183" s="87"/>
      <c r="G183" s="131"/>
      <c r="H183" s="131"/>
      <c r="I183" s="131"/>
      <c r="J183" s="131"/>
      <c r="K183" s="131"/>
      <c r="L183" s="132"/>
      <c r="M183" s="454">
        <f>SUM(F182:L182)</f>
        <v>16</v>
      </c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  <c r="AW183" s="111"/>
      <c r="AX183" s="111"/>
      <c r="AY183" s="300"/>
      <c r="AZ183" s="300"/>
      <c r="BA183" s="300"/>
      <c r="BB183" s="300"/>
      <c r="BC183" s="300"/>
      <c r="BD183" s="300"/>
      <c r="BE183" s="300"/>
      <c r="BF183" s="300"/>
      <c r="BG183" s="300"/>
      <c r="BH183" s="300"/>
      <c r="BI183" s="300"/>
      <c r="BJ183" s="300"/>
      <c r="BK183" s="300"/>
      <c r="BL183" s="300"/>
      <c r="BM183" s="300"/>
      <c r="BN183" s="300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</row>
    <row r="184" spans="1:268" ht="17.25" customHeight="1" thickTop="1" x14ac:dyDescent="0.2">
      <c r="A184" s="15">
        <v>32</v>
      </c>
      <c r="B184" s="771" t="s">
        <v>512</v>
      </c>
      <c r="C184" s="593">
        <v>5261124360</v>
      </c>
      <c r="D184" s="115" t="s">
        <v>40</v>
      </c>
      <c r="E184" s="412" t="s">
        <v>41</v>
      </c>
      <c r="F184" s="90"/>
      <c r="G184" s="143"/>
      <c r="H184" s="143"/>
      <c r="I184" s="143">
        <v>2</v>
      </c>
      <c r="J184" s="143"/>
      <c r="K184" s="143"/>
      <c r="L184" s="144"/>
      <c r="M184" s="329">
        <f t="shared" ref="M184:M195" si="15">SUM(F184:L184)</f>
        <v>2</v>
      </c>
    </row>
    <row r="185" spans="1:268" ht="15" customHeight="1" x14ac:dyDescent="0.2">
      <c r="A185" s="78"/>
      <c r="B185" s="771"/>
      <c r="C185" s="599">
        <v>526101001</v>
      </c>
      <c r="D185" s="195" t="s">
        <v>45</v>
      </c>
      <c r="E185" s="414" t="s">
        <v>46</v>
      </c>
      <c r="F185" s="139"/>
      <c r="G185" s="76"/>
      <c r="H185" s="76">
        <v>2</v>
      </c>
      <c r="I185" s="76">
        <v>1</v>
      </c>
      <c r="J185" s="76">
        <v>1</v>
      </c>
      <c r="K185" s="76"/>
      <c r="L185" s="127"/>
      <c r="M185" s="332">
        <f>SUM(F185:L185)</f>
        <v>4</v>
      </c>
    </row>
    <row r="186" spans="1:268" ht="15" customHeight="1" x14ac:dyDescent="0.2">
      <c r="A186" s="78"/>
      <c r="B186" s="771"/>
      <c r="C186" s="599"/>
      <c r="D186" s="138" t="s">
        <v>159</v>
      </c>
      <c r="E186" s="431" t="s">
        <v>160</v>
      </c>
      <c r="F186" s="139"/>
      <c r="G186" s="76"/>
      <c r="H186" s="76"/>
      <c r="I186" s="76"/>
      <c r="J186" s="76"/>
      <c r="K186" s="76">
        <v>2</v>
      </c>
      <c r="L186" s="127"/>
      <c r="M186" s="497">
        <f t="shared" si="15"/>
        <v>2</v>
      </c>
    </row>
    <row r="187" spans="1:268" s="9" customFormat="1" ht="15" customHeight="1" x14ac:dyDescent="0.2">
      <c r="A187" s="451"/>
      <c r="B187" s="771"/>
      <c r="C187" s="599"/>
      <c r="D187" s="233" t="s">
        <v>499</v>
      </c>
      <c r="E187" s="433" t="s">
        <v>94</v>
      </c>
      <c r="F187" s="139"/>
      <c r="G187" s="76"/>
      <c r="H187" s="76"/>
      <c r="I187" s="76"/>
      <c r="J187" s="76"/>
      <c r="K187" s="76">
        <v>2</v>
      </c>
      <c r="L187" s="127"/>
      <c r="M187" s="497">
        <f t="shared" si="15"/>
        <v>2</v>
      </c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1"/>
      <c r="AW187" s="111"/>
      <c r="AX187" s="111"/>
      <c r="AY187" s="300"/>
      <c r="AZ187" s="300"/>
      <c r="BA187" s="300"/>
      <c r="BB187" s="300"/>
      <c r="BC187" s="300"/>
      <c r="BD187" s="300"/>
      <c r="BE187" s="300"/>
      <c r="BF187" s="300"/>
      <c r="BG187" s="300"/>
      <c r="BH187" s="300"/>
      <c r="BI187" s="300"/>
      <c r="BJ187" s="300"/>
      <c r="BK187" s="300"/>
      <c r="BL187" s="300"/>
      <c r="BM187" s="300"/>
      <c r="BN187" s="300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</row>
    <row r="188" spans="1:268" s="9" customFormat="1" ht="15" customHeight="1" x14ac:dyDescent="0.2">
      <c r="A188" s="451"/>
      <c r="B188" s="771"/>
      <c r="C188" s="599"/>
      <c r="D188" s="233" t="s">
        <v>460</v>
      </c>
      <c r="E188" s="433" t="s">
        <v>172</v>
      </c>
      <c r="F188" s="139"/>
      <c r="G188" s="76"/>
      <c r="H188" s="76"/>
      <c r="I188" s="76"/>
      <c r="J188" s="76"/>
      <c r="K188" s="76">
        <v>1</v>
      </c>
      <c r="L188" s="127"/>
      <c r="M188" s="497">
        <f t="shared" si="15"/>
        <v>1</v>
      </c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  <c r="AW188" s="111"/>
      <c r="AX188" s="111"/>
      <c r="AY188" s="300"/>
      <c r="AZ188" s="300"/>
      <c r="BA188" s="300"/>
      <c r="BB188" s="300"/>
      <c r="BC188" s="300"/>
      <c r="BD188" s="300"/>
      <c r="BE188" s="300"/>
      <c r="BF188" s="300"/>
      <c r="BG188" s="300"/>
      <c r="BH188" s="300"/>
      <c r="BI188" s="300"/>
      <c r="BJ188" s="300"/>
      <c r="BK188" s="300"/>
      <c r="BL188" s="300"/>
      <c r="BM188" s="300"/>
      <c r="BN188" s="300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</row>
    <row r="189" spans="1:268" s="9" customFormat="1" ht="15" customHeight="1" x14ac:dyDescent="0.2">
      <c r="A189" s="78"/>
      <c r="B189" s="771"/>
      <c r="C189" s="599"/>
      <c r="D189" s="133" t="s">
        <v>151</v>
      </c>
      <c r="E189" s="415" t="s">
        <v>152</v>
      </c>
      <c r="F189" s="139"/>
      <c r="G189" s="76">
        <v>6</v>
      </c>
      <c r="H189" s="76"/>
      <c r="I189" s="76"/>
      <c r="J189" s="76"/>
      <c r="K189" s="76"/>
      <c r="L189" s="127"/>
      <c r="M189" s="497">
        <f t="shared" si="15"/>
        <v>6</v>
      </c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  <c r="AW189" s="111"/>
      <c r="AX189" s="111"/>
      <c r="AY189" s="300"/>
      <c r="AZ189" s="300"/>
      <c r="BA189" s="300"/>
      <c r="BB189" s="300"/>
      <c r="BC189" s="300"/>
      <c r="BD189" s="300"/>
      <c r="BE189" s="300"/>
      <c r="BF189" s="300"/>
      <c r="BG189" s="300"/>
      <c r="BH189" s="300"/>
      <c r="BI189" s="300"/>
      <c r="BJ189" s="300"/>
      <c r="BK189" s="300"/>
      <c r="BL189" s="300"/>
      <c r="BM189" s="300"/>
      <c r="BN189" s="300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</row>
    <row r="190" spans="1:268" ht="31.5" customHeight="1" thickBot="1" x14ac:dyDescent="0.25">
      <c r="A190" s="6"/>
      <c r="B190" s="774"/>
      <c r="C190" s="600"/>
      <c r="D190" s="114"/>
      <c r="E190" s="385"/>
      <c r="F190" s="87"/>
      <c r="G190" s="131"/>
      <c r="H190" s="131"/>
      <c r="I190" s="131"/>
      <c r="J190" s="131"/>
      <c r="K190" s="131"/>
      <c r="L190" s="193"/>
      <c r="M190" s="553">
        <f>SUM(M184:M189)</f>
        <v>17</v>
      </c>
    </row>
    <row r="191" spans="1:268" ht="22.5" customHeight="1" thickTop="1" thickBot="1" x14ac:dyDescent="0.25">
      <c r="A191" s="762">
        <v>33</v>
      </c>
      <c r="B191" s="772" t="s">
        <v>129</v>
      </c>
      <c r="C191" s="593">
        <v>7723836671</v>
      </c>
      <c r="D191" s="145" t="s">
        <v>130</v>
      </c>
      <c r="E191" s="384" t="s">
        <v>35</v>
      </c>
      <c r="F191" s="85"/>
      <c r="G191" s="124"/>
      <c r="H191" s="124"/>
      <c r="I191" s="124">
        <v>2</v>
      </c>
      <c r="J191" s="124"/>
      <c r="K191" s="124"/>
      <c r="L191" s="125"/>
      <c r="M191" s="497">
        <f t="shared" si="15"/>
        <v>2</v>
      </c>
    </row>
    <row r="192" spans="1:268" ht="17.25" customHeight="1" thickBot="1" x14ac:dyDescent="0.25">
      <c r="A192" s="762"/>
      <c r="B192" s="798"/>
      <c r="C192" s="598"/>
      <c r="D192" s="145" t="s">
        <v>157</v>
      </c>
      <c r="E192" s="393" t="s">
        <v>158</v>
      </c>
      <c r="F192" s="85"/>
      <c r="G192" s="124"/>
      <c r="H192" s="124"/>
      <c r="I192" s="124"/>
      <c r="J192" s="124"/>
      <c r="K192" s="124"/>
      <c r="L192" s="125">
        <v>1</v>
      </c>
      <c r="M192" s="497">
        <f t="shared" si="15"/>
        <v>1</v>
      </c>
    </row>
    <row r="193" spans="1:268" ht="17.25" customHeight="1" thickBot="1" x14ac:dyDescent="0.25">
      <c r="A193" s="763"/>
      <c r="B193" s="785"/>
      <c r="C193" s="277" t="s">
        <v>469</v>
      </c>
      <c r="D193" s="145" t="s">
        <v>85</v>
      </c>
      <c r="E193" s="399" t="s">
        <v>15</v>
      </c>
      <c r="F193" s="85"/>
      <c r="G193" s="124">
        <v>1</v>
      </c>
      <c r="H193" s="124"/>
      <c r="I193" s="124"/>
      <c r="J193" s="124"/>
      <c r="K193" s="124"/>
      <c r="L193" s="127"/>
      <c r="M193" s="497">
        <f t="shared" si="15"/>
        <v>1</v>
      </c>
    </row>
    <row r="194" spans="1:268" s="9" customFormat="1" ht="17.25" customHeight="1" thickBot="1" x14ac:dyDescent="0.25">
      <c r="A194" s="763"/>
      <c r="B194" s="785"/>
      <c r="C194" s="277"/>
      <c r="D194" s="233" t="s">
        <v>465</v>
      </c>
      <c r="E194" s="398" t="s">
        <v>98</v>
      </c>
      <c r="F194" s="139"/>
      <c r="G194" s="103">
        <v>1</v>
      </c>
      <c r="H194" s="76"/>
      <c r="I194" s="103"/>
      <c r="J194" s="76"/>
      <c r="K194" s="103"/>
      <c r="L194" s="136"/>
      <c r="M194" s="497">
        <f t="shared" si="15"/>
        <v>1</v>
      </c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  <c r="AV194" s="111"/>
      <c r="AW194" s="111"/>
      <c r="AX194" s="111"/>
      <c r="AY194" s="300"/>
      <c r="AZ194" s="300"/>
      <c r="BA194" s="300"/>
      <c r="BB194" s="300"/>
      <c r="BC194" s="300"/>
      <c r="BD194" s="300"/>
      <c r="BE194" s="300"/>
      <c r="BF194" s="300"/>
      <c r="BG194" s="300"/>
      <c r="BH194" s="300"/>
      <c r="BI194" s="300"/>
      <c r="BJ194" s="300"/>
      <c r="BK194" s="300"/>
      <c r="BL194" s="300"/>
      <c r="BM194" s="300"/>
      <c r="BN194" s="300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</row>
    <row r="195" spans="1:268" ht="17.25" customHeight="1" thickBot="1" x14ac:dyDescent="0.25">
      <c r="A195" s="763"/>
      <c r="B195" s="785"/>
      <c r="C195" s="277"/>
      <c r="D195" s="146" t="s">
        <v>69</v>
      </c>
      <c r="E195" s="398" t="s">
        <v>70</v>
      </c>
      <c r="F195" s="79"/>
      <c r="G195" s="76"/>
      <c r="H195" s="103">
        <v>1</v>
      </c>
      <c r="I195" s="76"/>
      <c r="J195" s="103"/>
      <c r="K195" s="76"/>
      <c r="L195" s="127"/>
      <c r="M195" s="497">
        <f t="shared" si="15"/>
        <v>1</v>
      </c>
    </row>
    <row r="196" spans="1:268" ht="17.25" customHeight="1" thickBot="1" x14ac:dyDescent="0.25">
      <c r="A196" s="769"/>
      <c r="B196" s="784"/>
      <c r="C196" s="596"/>
      <c r="D196" s="114"/>
      <c r="E196" s="385"/>
      <c r="F196" s="87"/>
      <c r="G196" s="131"/>
      <c r="H196" s="131"/>
      <c r="I196" s="131"/>
      <c r="J196" s="131"/>
      <c r="K196" s="131"/>
      <c r="L196" s="162"/>
      <c r="M196" s="454">
        <f>SUM(M191:M195)</f>
        <v>6</v>
      </c>
    </row>
    <row r="197" spans="1:268" s="9" customFormat="1" ht="17.25" customHeight="1" thickTop="1" x14ac:dyDescent="0.2">
      <c r="A197" s="507">
        <v>34</v>
      </c>
      <c r="B197" s="452" t="s">
        <v>132</v>
      </c>
      <c r="C197" s="572" t="s">
        <v>461</v>
      </c>
      <c r="D197" s="113" t="s">
        <v>95</v>
      </c>
      <c r="E197" s="418" t="s">
        <v>96</v>
      </c>
      <c r="F197" s="163"/>
      <c r="G197" s="164"/>
      <c r="H197" s="164">
        <v>4</v>
      </c>
      <c r="I197" s="164">
        <v>2</v>
      </c>
      <c r="J197" s="164"/>
      <c r="K197" s="164"/>
      <c r="L197" s="159"/>
      <c r="M197" s="329">
        <f t="shared" ref="M197:M201" si="16">SUM(F197:L197)</f>
        <v>6</v>
      </c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111"/>
      <c r="AV197" s="111"/>
      <c r="AW197" s="111"/>
      <c r="AX197" s="111"/>
      <c r="AY197" s="300"/>
      <c r="AZ197" s="300"/>
      <c r="BA197" s="300"/>
      <c r="BB197" s="300"/>
      <c r="BC197" s="300"/>
      <c r="BD197" s="300"/>
      <c r="BE197" s="300"/>
      <c r="BF197" s="300"/>
      <c r="BG197" s="300"/>
      <c r="BH197" s="300"/>
      <c r="BI197" s="300"/>
      <c r="BJ197" s="300"/>
      <c r="BK197" s="300"/>
      <c r="BL197" s="300"/>
      <c r="BM197" s="300"/>
      <c r="BN197" s="300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</row>
    <row r="198" spans="1:268" s="9" customFormat="1" ht="17.25" customHeight="1" x14ac:dyDescent="0.2">
      <c r="A198" s="5"/>
      <c r="B198" s="508"/>
      <c r="C198" s="340" t="s">
        <v>462</v>
      </c>
      <c r="D198" s="166" t="s">
        <v>463</v>
      </c>
      <c r="E198" s="419" t="s">
        <v>98</v>
      </c>
      <c r="F198" s="167"/>
      <c r="G198" s="176"/>
      <c r="H198" s="168">
        <v>2</v>
      </c>
      <c r="I198" s="168">
        <v>2</v>
      </c>
      <c r="J198" s="168"/>
      <c r="K198" s="168"/>
      <c r="L198" s="173"/>
      <c r="M198" s="555">
        <f t="shared" si="16"/>
        <v>4</v>
      </c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  <c r="AV198" s="111"/>
      <c r="AW198" s="111"/>
      <c r="AX198" s="111"/>
      <c r="AY198" s="300"/>
      <c r="AZ198" s="300"/>
      <c r="BA198" s="300"/>
      <c r="BB198" s="300"/>
      <c r="BC198" s="300"/>
      <c r="BD198" s="300"/>
      <c r="BE198" s="300"/>
      <c r="BF198" s="300"/>
      <c r="BG198" s="300"/>
      <c r="BH198" s="300"/>
      <c r="BI198" s="300"/>
      <c r="BJ198" s="300"/>
      <c r="BK198" s="300"/>
      <c r="BL198" s="300"/>
      <c r="BM198" s="300"/>
      <c r="BN198" s="300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/>
      <c r="JE198" s="4"/>
      <c r="JF198" s="4"/>
      <c r="JG198" s="4"/>
      <c r="JH198" s="4"/>
    </row>
    <row r="199" spans="1:268" s="9" customFormat="1" ht="17.25" customHeight="1" x14ac:dyDescent="0.2">
      <c r="A199" s="5"/>
      <c r="B199" s="508"/>
      <c r="C199" s="508"/>
      <c r="D199" s="170" t="s">
        <v>464</v>
      </c>
      <c r="E199" s="420" t="s">
        <v>98</v>
      </c>
      <c r="F199" s="256">
        <v>3</v>
      </c>
      <c r="G199" s="168">
        <v>2</v>
      </c>
      <c r="H199" s="172"/>
      <c r="I199" s="172"/>
      <c r="J199" s="172"/>
      <c r="K199" s="172"/>
      <c r="L199" s="173"/>
      <c r="M199" s="516">
        <f t="shared" si="16"/>
        <v>5</v>
      </c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300"/>
      <c r="AZ199" s="300"/>
      <c r="BA199" s="300"/>
      <c r="BB199" s="300"/>
      <c r="BC199" s="300"/>
      <c r="BD199" s="300"/>
      <c r="BE199" s="300"/>
      <c r="BF199" s="300"/>
      <c r="BG199" s="300"/>
      <c r="BH199" s="300"/>
      <c r="BI199" s="300"/>
      <c r="BJ199" s="300"/>
      <c r="BK199" s="300"/>
      <c r="BL199" s="300"/>
      <c r="BM199" s="300"/>
      <c r="BN199" s="300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</row>
    <row r="200" spans="1:268" s="9" customFormat="1" ht="17.25" customHeight="1" x14ac:dyDescent="0.2">
      <c r="A200" s="237"/>
      <c r="B200" s="508"/>
      <c r="C200" s="508"/>
      <c r="D200" s="467" t="s">
        <v>101</v>
      </c>
      <c r="E200" s="468" t="s">
        <v>102</v>
      </c>
      <c r="F200" s="171"/>
      <c r="G200" s="172"/>
      <c r="H200" s="172"/>
      <c r="I200" s="172"/>
      <c r="J200" s="172"/>
      <c r="K200" s="172">
        <v>3</v>
      </c>
      <c r="L200" s="173"/>
      <c r="M200" s="516">
        <f t="shared" si="16"/>
        <v>3</v>
      </c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300"/>
      <c r="AZ200" s="300"/>
      <c r="BA200" s="300"/>
      <c r="BB200" s="300"/>
      <c r="BC200" s="300"/>
      <c r="BD200" s="300"/>
      <c r="BE200" s="300"/>
      <c r="BF200" s="300"/>
      <c r="BG200" s="300"/>
      <c r="BH200" s="300"/>
      <c r="BI200" s="300"/>
      <c r="BJ200" s="300"/>
      <c r="BK200" s="300"/>
      <c r="BL200" s="300"/>
      <c r="BM200" s="300"/>
      <c r="BN200" s="300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</row>
    <row r="201" spans="1:268" ht="17.25" customHeight="1" x14ac:dyDescent="0.2">
      <c r="A201" s="237"/>
      <c r="B201" s="508"/>
      <c r="C201" s="508"/>
      <c r="D201" s="170" t="s">
        <v>63</v>
      </c>
      <c r="E201" s="421" t="s">
        <v>64</v>
      </c>
      <c r="F201" s="171"/>
      <c r="G201" s="172"/>
      <c r="H201" s="172"/>
      <c r="I201" s="172">
        <v>1</v>
      </c>
      <c r="J201" s="172"/>
      <c r="K201" s="172"/>
      <c r="L201" s="173"/>
      <c r="M201" s="332">
        <f t="shared" si="16"/>
        <v>1</v>
      </c>
    </row>
    <row r="202" spans="1:268" ht="17.25" customHeight="1" thickBot="1" x14ac:dyDescent="0.25">
      <c r="A202" s="6"/>
      <c r="B202" s="509"/>
      <c r="C202" s="509"/>
      <c r="D202" s="114"/>
      <c r="E202" s="417"/>
      <c r="F202" s="160"/>
      <c r="G202" s="161"/>
      <c r="H202" s="161"/>
      <c r="I202" s="161"/>
      <c r="J202" s="161"/>
      <c r="K202" s="161"/>
      <c r="L202" s="162"/>
      <c r="M202" s="454">
        <f>SUM(M197:M201)</f>
        <v>19</v>
      </c>
    </row>
    <row r="203" spans="1:268" ht="16.5" customHeight="1" thickTop="1" thickBot="1" x14ac:dyDescent="0.25">
      <c r="A203" s="750">
        <v>35</v>
      </c>
      <c r="B203" s="792" t="s">
        <v>138</v>
      </c>
      <c r="C203" s="339" t="s">
        <v>474</v>
      </c>
      <c r="D203" s="115" t="s">
        <v>95</v>
      </c>
      <c r="E203" s="416" t="s">
        <v>96</v>
      </c>
      <c r="F203" s="157"/>
      <c r="G203" s="158"/>
      <c r="H203" s="158">
        <v>2</v>
      </c>
      <c r="I203" s="158">
        <v>1</v>
      </c>
      <c r="J203" s="158"/>
      <c r="K203" s="158"/>
      <c r="L203" s="159"/>
      <c r="M203" s="329">
        <f t="shared" ref="M203" si="17">SUM(F203:L203)</f>
        <v>3</v>
      </c>
    </row>
    <row r="204" spans="1:268" ht="16.5" customHeight="1" thickBot="1" x14ac:dyDescent="0.25">
      <c r="A204" s="751"/>
      <c r="B204" s="793"/>
      <c r="C204" s="469" t="s">
        <v>475</v>
      </c>
      <c r="D204" s="134"/>
      <c r="E204" s="428"/>
      <c r="F204" s="255"/>
      <c r="G204" s="161"/>
      <c r="H204" s="161"/>
      <c r="I204" s="172"/>
      <c r="J204" s="172"/>
      <c r="K204" s="172"/>
      <c r="L204" s="169"/>
      <c r="M204" s="533">
        <v>3</v>
      </c>
    </row>
    <row r="205" spans="1:268" ht="16.5" customHeight="1" thickTop="1" x14ac:dyDescent="0.2">
      <c r="A205" s="254">
        <v>36</v>
      </c>
      <c r="B205" s="573" t="s">
        <v>476</v>
      </c>
      <c r="C205" s="339" t="s">
        <v>477</v>
      </c>
      <c r="D205" s="251" t="s">
        <v>108</v>
      </c>
      <c r="E205" s="378" t="s">
        <v>15</v>
      </c>
      <c r="F205" s="163"/>
      <c r="G205" s="164"/>
      <c r="H205" s="164">
        <v>1</v>
      </c>
      <c r="I205" s="158">
        <v>6</v>
      </c>
      <c r="J205" s="158"/>
      <c r="K205" s="158"/>
      <c r="L205" s="159"/>
      <c r="M205" s="329">
        <f t="shared" ref="M205:M207" si="18">SUM(F205:L205)</f>
        <v>7</v>
      </c>
    </row>
    <row r="206" spans="1:268" s="9" customFormat="1" ht="27.75" customHeight="1" x14ac:dyDescent="0.2">
      <c r="A206" s="254"/>
      <c r="B206" s="573"/>
      <c r="C206" s="573" t="s">
        <v>462</v>
      </c>
      <c r="D206" s="233" t="s">
        <v>177</v>
      </c>
      <c r="E206" s="399" t="s">
        <v>114</v>
      </c>
      <c r="F206" s="256"/>
      <c r="G206" s="176"/>
      <c r="H206" s="176"/>
      <c r="I206" s="176"/>
      <c r="J206" s="176"/>
      <c r="K206" s="176">
        <v>1</v>
      </c>
      <c r="L206" s="165"/>
      <c r="M206" s="497">
        <f t="shared" si="18"/>
        <v>1</v>
      </c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  <c r="AW206" s="111"/>
      <c r="AX206" s="111"/>
      <c r="AY206" s="300"/>
      <c r="AZ206" s="300"/>
      <c r="BA206" s="300"/>
      <c r="BB206" s="300"/>
      <c r="BC206" s="300"/>
      <c r="BD206" s="300"/>
      <c r="BE206" s="300"/>
      <c r="BF206" s="300"/>
      <c r="BG206" s="300"/>
      <c r="BH206" s="300"/>
      <c r="BI206" s="300"/>
      <c r="BJ206" s="300"/>
      <c r="BK206" s="300"/>
      <c r="BL206" s="300"/>
      <c r="BM206" s="300"/>
      <c r="BN206" s="300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</row>
    <row r="207" spans="1:268" s="9" customFormat="1" ht="27.75" customHeight="1" x14ac:dyDescent="0.2">
      <c r="A207" s="254"/>
      <c r="B207" s="573"/>
      <c r="C207" s="573"/>
      <c r="D207" s="233" t="s">
        <v>91</v>
      </c>
      <c r="E207" s="433" t="s">
        <v>92</v>
      </c>
      <c r="F207" s="256"/>
      <c r="G207" s="168"/>
      <c r="H207" s="168">
        <v>2</v>
      </c>
      <c r="I207" s="168"/>
      <c r="J207" s="168"/>
      <c r="K207" s="168"/>
      <c r="L207" s="177"/>
      <c r="M207" s="332">
        <f t="shared" si="18"/>
        <v>2</v>
      </c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1"/>
      <c r="AT207" s="111"/>
      <c r="AU207" s="111"/>
      <c r="AV207" s="111"/>
      <c r="AW207" s="111"/>
      <c r="AX207" s="111"/>
      <c r="AY207" s="300"/>
      <c r="AZ207" s="300"/>
      <c r="BA207" s="300"/>
      <c r="BB207" s="300"/>
      <c r="BC207" s="300"/>
      <c r="BD207" s="300"/>
      <c r="BE207" s="300"/>
      <c r="BF207" s="300"/>
      <c r="BG207" s="300"/>
      <c r="BH207" s="300"/>
      <c r="BI207" s="300"/>
      <c r="BJ207" s="300"/>
      <c r="BK207" s="300"/>
      <c r="BL207" s="300"/>
      <c r="BM207" s="300"/>
      <c r="BN207" s="300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/>
      <c r="JE207" s="4"/>
      <c r="JF207" s="4"/>
      <c r="JG207" s="4"/>
      <c r="JH207" s="4"/>
    </row>
    <row r="208" spans="1:268" ht="16.5" customHeight="1" thickBot="1" x14ac:dyDescent="0.25">
      <c r="A208" s="254"/>
      <c r="B208" s="469"/>
      <c r="C208" s="604"/>
      <c r="D208" s="264"/>
      <c r="E208" s="425"/>
      <c r="F208" s="255"/>
      <c r="G208" s="161"/>
      <c r="H208" s="161"/>
      <c r="I208" s="161"/>
      <c r="J208" s="161"/>
      <c r="K208" s="161"/>
      <c r="L208" s="169"/>
      <c r="M208" s="454">
        <f>SUM(M205:M207)</f>
        <v>10</v>
      </c>
    </row>
    <row r="209" spans="1:268" ht="16.5" customHeight="1" thickTop="1" thickBot="1" x14ac:dyDescent="0.25">
      <c r="A209" s="750">
        <v>37</v>
      </c>
      <c r="B209" s="792" t="s">
        <v>139</v>
      </c>
      <c r="C209" s="339" t="s">
        <v>467</v>
      </c>
      <c r="D209" s="146" t="s">
        <v>45</v>
      </c>
      <c r="E209" s="426" t="s">
        <v>46</v>
      </c>
      <c r="F209" s="163"/>
      <c r="G209" s="164"/>
      <c r="H209" s="164">
        <v>8</v>
      </c>
      <c r="I209" s="164">
        <v>3</v>
      </c>
      <c r="J209" s="164"/>
      <c r="K209" s="164"/>
      <c r="L209" s="159"/>
      <c r="M209" s="329">
        <f t="shared" ref="M209:M217" si="19">SUM(F209:L209)</f>
        <v>11</v>
      </c>
    </row>
    <row r="210" spans="1:268" ht="17.25" customHeight="1" thickBot="1" x14ac:dyDescent="0.25">
      <c r="A210" s="763"/>
      <c r="B210" s="797"/>
      <c r="C210" s="605">
        <v>526301001</v>
      </c>
      <c r="D210" s="233" t="s">
        <v>76</v>
      </c>
      <c r="E210" s="465" t="s">
        <v>77</v>
      </c>
      <c r="F210" s="175"/>
      <c r="G210" s="176">
        <v>8</v>
      </c>
      <c r="H210" s="176">
        <v>3</v>
      </c>
      <c r="I210" s="176">
        <v>1</v>
      </c>
      <c r="J210" s="176"/>
      <c r="K210" s="176"/>
      <c r="L210" s="173"/>
      <c r="M210" s="497">
        <f t="shared" si="19"/>
        <v>12</v>
      </c>
    </row>
    <row r="211" spans="1:268" s="9" customFormat="1" ht="17.25" customHeight="1" thickBot="1" x14ac:dyDescent="0.25">
      <c r="A211" s="763"/>
      <c r="B211" s="797"/>
      <c r="C211" s="606"/>
      <c r="D211" s="129" t="s">
        <v>136</v>
      </c>
      <c r="E211" s="464" t="s">
        <v>135</v>
      </c>
      <c r="F211" s="171"/>
      <c r="G211" s="172"/>
      <c r="H211" s="172"/>
      <c r="I211" s="172"/>
      <c r="J211" s="172"/>
      <c r="K211" s="172">
        <v>10</v>
      </c>
      <c r="L211" s="173">
        <v>9</v>
      </c>
      <c r="M211" s="497">
        <f t="shared" si="19"/>
        <v>19</v>
      </c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  <c r="AV211" s="111"/>
      <c r="AW211" s="111"/>
      <c r="AX211" s="111"/>
      <c r="AY211" s="300"/>
      <c r="AZ211" s="300"/>
      <c r="BA211" s="300"/>
      <c r="BB211" s="300"/>
      <c r="BC211" s="300"/>
      <c r="BD211" s="300"/>
      <c r="BE211" s="300"/>
      <c r="BF211" s="300"/>
      <c r="BG211" s="300"/>
      <c r="BH211" s="300"/>
      <c r="BI211" s="300"/>
      <c r="BJ211" s="300"/>
      <c r="BK211" s="300"/>
      <c r="BL211" s="300"/>
      <c r="BM211" s="300"/>
      <c r="BN211" s="300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/>
      <c r="JH211" s="4"/>
    </row>
    <row r="212" spans="1:268" ht="17.25" customHeight="1" thickBot="1" x14ac:dyDescent="0.25">
      <c r="A212" s="763"/>
      <c r="B212" s="797"/>
      <c r="C212" s="508"/>
      <c r="D212" s="134" t="s">
        <v>140</v>
      </c>
      <c r="E212" s="423" t="s">
        <v>141</v>
      </c>
      <c r="F212" s="171"/>
      <c r="G212" s="172"/>
      <c r="H212" s="172">
        <v>15</v>
      </c>
      <c r="I212" s="172">
        <v>23</v>
      </c>
      <c r="J212" s="172"/>
      <c r="K212" s="172"/>
      <c r="L212" s="173"/>
      <c r="M212" s="497">
        <f t="shared" si="19"/>
        <v>38</v>
      </c>
    </row>
    <row r="213" spans="1:268" ht="36" customHeight="1" thickBot="1" x14ac:dyDescent="0.25">
      <c r="A213" s="763"/>
      <c r="B213" s="797"/>
      <c r="C213" s="508"/>
      <c r="D213" s="134" t="s">
        <v>142</v>
      </c>
      <c r="E213" s="423" t="s">
        <v>141</v>
      </c>
      <c r="F213" s="171"/>
      <c r="G213" s="172">
        <v>4</v>
      </c>
      <c r="H213" s="172">
        <v>6</v>
      </c>
      <c r="I213" s="172"/>
      <c r="J213" s="172"/>
      <c r="K213" s="172"/>
      <c r="L213" s="173"/>
      <c r="M213" s="497">
        <f t="shared" si="19"/>
        <v>10</v>
      </c>
    </row>
    <row r="214" spans="1:268" ht="24" customHeight="1" thickBot="1" x14ac:dyDescent="0.25">
      <c r="A214" s="763"/>
      <c r="B214" s="797"/>
      <c r="C214" s="508"/>
      <c r="D214" s="129" t="s">
        <v>74</v>
      </c>
      <c r="E214" s="464" t="s">
        <v>42</v>
      </c>
      <c r="F214" s="171"/>
      <c r="G214" s="172">
        <v>2</v>
      </c>
      <c r="H214" s="172"/>
      <c r="I214" s="172"/>
      <c r="J214" s="172"/>
      <c r="K214" s="172"/>
      <c r="L214" s="173"/>
      <c r="M214" s="497">
        <f t="shared" si="19"/>
        <v>2</v>
      </c>
    </row>
    <row r="215" spans="1:268" s="9" customFormat="1" ht="24" customHeight="1" thickBot="1" x14ac:dyDescent="0.25">
      <c r="A215" s="763"/>
      <c r="B215" s="797"/>
      <c r="C215" s="508"/>
      <c r="D215" s="129" t="s">
        <v>51</v>
      </c>
      <c r="E215" s="464" t="s">
        <v>52</v>
      </c>
      <c r="F215" s="171"/>
      <c r="G215" s="172">
        <v>1</v>
      </c>
      <c r="H215" s="172"/>
      <c r="I215" s="172">
        <v>2</v>
      </c>
      <c r="J215" s="172"/>
      <c r="K215" s="172"/>
      <c r="L215" s="173"/>
      <c r="M215" s="497">
        <f t="shared" si="19"/>
        <v>3</v>
      </c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  <c r="AV215" s="111"/>
      <c r="AW215" s="111"/>
      <c r="AX215" s="111"/>
      <c r="AY215" s="300"/>
      <c r="AZ215" s="300"/>
      <c r="BA215" s="300"/>
      <c r="BB215" s="300"/>
      <c r="BC215" s="300"/>
      <c r="BD215" s="300"/>
      <c r="BE215" s="300"/>
      <c r="BF215" s="300"/>
      <c r="BG215" s="300"/>
      <c r="BH215" s="300"/>
      <c r="BI215" s="300"/>
      <c r="BJ215" s="300"/>
      <c r="BK215" s="300"/>
      <c r="BL215" s="300"/>
      <c r="BM215" s="300"/>
      <c r="BN215" s="300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/>
      <c r="JF215" s="4"/>
      <c r="JG215" s="4"/>
      <c r="JH215" s="4"/>
    </row>
    <row r="216" spans="1:268" ht="17.25" customHeight="1" thickBot="1" x14ac:dyDescent="0.25">
      <c r="A216" s="763"/>
      <c r="B216" s="797"/>
      <c r="C216" s="508"/>
      <c r="D216" s="129" t="s">
        <v>670</v>
      </c>
      <c r="E216" s="423" t="s">
        <v>59</v>
      </c>
      <c r="F216" s="171"/>
      <c r="G216" s="172">
        <v>9</v>
      </c>
      <c r="H216" s="172">
        <v>2</v>
      </c>
      <c r="I216" s="172">
        <v>1</v>
      </c>
      <c r="J216" s="172"/>
      <c r="K216" s="172"/>
      <c r="L216" s="173"/>
      <c r="M216" s="497">
        <f t="shared" si="19"/>
        <v>12</v>
      </c>
    </row>
    <row r="217" spans="1:268" ht="18" customHeight="1" thickBot="1" x14ac:dyDescent="0.25">
      <c r="A217" s="763"/>
      <c r="B217" s="797"/>
      <c r="C217" s="508"/>
      <c r="D217" s="134" t="s">
        <v>134</v>
      </c>
      <c r="E217" s="423" t="s">
        <v>135</v>
      </c>
      <c r="F217" s="171"/>
      <c r="G217" s="172"/>
      <c r="H217" s="172"/>
      <c r="I217" s="172"/>
      <c r="J217" s="172"/>
      <c r="K217" s="172">
        <v>1</v>
      </c>
      <c r="L217" s="177">
        <v>2</v>
      </c>
      <c r="M217" s="497">
        <f t="shared" si="19"/>
        <v>3</v>
      </c>
    </row>
    <row r="218" spans="1:268" ht="17.25" customHeight="1" thickBot="1" x14ac:dyDescent="0.25">
      <c r="A218" s="751"/>
      <c r="B218" s="793"/>
      <c r="C218" s="509"/>
      <c r="D218" s="114"/>
      <c r="E218" s="417"/>
      <c r="F218" s="160"/>
      <c r="G218" s="161"/>
      <c r="H218" s="161"/>
      <c r="I218" s="161"/>
      <c r="J218" s="161"/>
      <c r="K218" s="161"/>
      <c r="L218" s="466"/>
      <c r="M218" s="559">
        <f>SUM(M209:M217)</f>
        <v>110</v>
      </c>
    </row>
    <row r="219" spans="1:268" s="9" customFormat="1" ht="35.25" customHeight="1" thickTop="1" x14ac:dyDescent="0.2">
      <c r="A219" s="5">
        <v>38</v>
      </c>
      <c r="B219" s="452" t="s">
        <v>143</v>
      </c>
      <c r="C219" s="574" t="s">
        <v>472</v>
      </c>
      <c r="D219" s="178" t="s">
        <v>144</v>
      </c>
      <c r="E219" s="422" t="s">
        <v>15</v>
      </c>
      <c r="F219" s="163"/>
      <c r="G219" s="164">
        <v>10</v>
      </c>
      <c r="H219" s="164">
        <v>10</v>
      </c>
      <c r="I219" s="164">
        <v>8</v>
      </c>
      <c r="J219" s="164"/>
      <c r="K219" s="164"/>
      <c r="L219" s="169"/>
      <c r="M219" s="329">
        <f>SUM(F219:L219)</f>
        <v>28</v>
      </c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111"/>
      <c r="AU219" s="111"/>
      <c r="AV219" s="111"/>
      <c r="AW219" s="111"/>
      <c r="AX219" s="111"/>
      <c r="AY219" s="300"/>
      <c r="AZ219" s="300"/>
      <c r="BA219" s="300"/>
      <c r="BB219" s="300"/>
      <c r="BC219" s="300"/>
      <c r="BD219" s="300"/>
      <c r="BE219" s="300"/>
      <c r="BF219" s="300"/>
      <c r="BG219" s="300"/>
      <c r="BH219" s="300"/>
      <c r="BI219" s="300"/>
      <c r="BJ219" s="300"/>
      <c r="BK219" s="300"/>
      <c r="BL219" s="300"/>
      <c r="BM219" s="300"/>
      <c r="BN219" s="300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</row>
    <row r="220" spans="1:268" s="9" customFormat="1" ht="29.25" customHeight="1" x14ac:dyDescent="0.2">
      <c r="A220" s="5"/>
      <c r="B220" s="508"/>
      <c r="C220" s="573" t="s">
        <v>473</v>
      </c>
      <c r="D220" s="126" t="s">
        <v>145</v>
      </c>
      <c r="E220" s="427" t="s">
        <v>114</v>
      </c>
      <c r="F220" s="167"/>
      <c r="G220" s="168"/>
      <c r="H220" s="168"/>
      <c r="I220" s="168"/>
      <c r="J220" s="168"/>
      <c r="K220" s="168">
        <v>2</v>
      </c>
      <c r="L220" s="173">
        <v>2</v>
      </c>
      <c r="M220" s="497">
        <f>SUM(F220:L220)</f>
        <v>4</v>
      </c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T220" s="111"/>
      <c r="AU220" s="111"/>
      <c r="AV220" s="111"/>
      <c r="AW220" s="111"/>
      <c r="AX220" s="111"/>
      <c r="AY220" s="300"/>
      <c r="AZ220" s="300"/>
      <c r="BA220" s="300"/>
      <c r="BB220" s="300"/>
      <c r="BC220" s="300"/>
      <c r="BD220" s="300"/>
      <c r="BE220" s="300"/>
      <c r="BF220" s="300"/>
      <c r="BG220" s="300"/>
      <c r="BH220" s="300"/>
      <c r="BI220" s="300"/>
      <c r="BJ220" s="300"/>
      <c r="BK220" s="300"/>
      <c r="BL220" s="300"/>
      <c r="BM220" s="300"/>
      <c r="BN220" s="300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</row>
    <row r="221" spans="1:268" s="9" customFormat="1" ht="17.25" customHeight="1" thickBot="1" x14ac:dyDescent="0.25">
      <c r="A221" s="6"/>
      <c r="B221" s="509"/>
      <c r="C221" s="508"/>
      <c r="D221" s="114"/>
      <c r="E221" s="417"/>
      <c r="F221" s="160"/>
      <c r="G221" s="161"/>
      <c r="H221" s="161"/>
      <c r="I221" s="161"/>
      <c r="J221" s="161"/>
      <c r="K221" s="161"/>
      <c r="L221" s="162"/>
      <c r="M221" s="559">
        <f>SUM(M219:M220)</f>
        <v>32</v>
      </c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T221" s="111"/>
      <c r="AU221" s="111"/>
      <c r="AV221" s="111"/>
      <c r="AW221" s="111"/>
      <c r="AX221" s="111"/>
      <c r="AY221" s="300"/>
      <c r="AZ221" s="300"/>
      <c r="BA221" s="300"/>
      <c r="BB221" s="300"/>
      <c r="BC221" s="300"/>
      <c r="BD221" s="300"/>
      <c r="BE221" s="300"/>
      <c r="BF221" s="300"/>
      <c r="BG221" s="300"/>
      <c r="BH221" s="300"/>
      <c r="BI221" s="300"/>
      <c r="BJ221" s="300"/>
      <c r="BK221" s="300"/>
      <c r="BL221" s="300"/>
      <c r="BM221" s="300"/>
      <c r="BN221" s="300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</row>
    <row r="222" spans="1:268" s="9" customFormat="1" ht="17.25" customHeight="1" thickTop="1" thickBot="1" x14ac:dyDescent="0.25">
      <c r="A222" s="750">
        <v>39</v>
      </c>
      <c r="B222" s="792" t="s">
        <v>146</v>
      </c>
      <c r="C222" s="575" t="s">
        <v>470</v>
      </c>
      <c r="D222" s="377" t="s">
        <v>79</v>
      </c>
      <c r="E222" s="439" t="s">
        <v>75</v>
      </c>
      <c r="F222" s="471">
        <v>19</v>
      </c>
      <c r="G222" s="158"/>
      <c r="H222" s="158"/>
      <c r="I222" s="158"/>
      <c r="J222" s="158"/>
      <c r="K222" s="158"/>
      <c r="L222" s="159"/>
      <c r="M222" s="329">
        <f t="shared" ref="M222:M231" si="20">SUM(F222:L222)</f>
        <v>19</v>
      </c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T222" s="111"/>
      <c r="AU222" s="111"/>
      <c r="AV222" s="111"/>
      <c r="AW222" s="111"/>
      <c r="AX222" s="111"/>
      <c r="AY222" s="300"/>
      <c r="AZ222" s="300"/>
      <c r="BA222" s="300"/>
      <c r="BB222" s="300"/>
      <c r="BC222" s="300"/>
      <c r="BD222" s="300"/>
      <c r="BE222" s="300"/>
      <c r="BF222" s="300"/>
      <c r="BG222" s="300"/>
      <c r="BH222" s="300"/>
      <c r="BI222" s="300"/>
      <c r="BJ222" s="300"/>
      <c r="BK222" s="300"/>
      <c r="BL222" s="300"/>
      <c r="BM222" s="300"/>
      <c r="BN222" s="300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</row>
    <row r="223" spans="1:268" s="9" customFormat="1" ht="17.25" customHeight="1" x14ac:dyDescent="0.2">
      <c r="A223" s="775"/>
      <c r="B223" s="797"/>
      <c r="C223" s="573" t="s">
        <v>471</v>
      </c>
      <c r="D223" s="267" t="s">
        <v>672</v>
      </c>
      <c r="E223" s="393" t="s">
        <v>77</v>
      </c>
      <c r="F223" s="256"/>
      <c r="G223" s="176">
        <v>2</v>
      </c>
      <c r="H223" s="176">
        <v>3</v>
      </c>
      <c r="I223" s="176"/>
      <c r="J223" s="176"/>
      <c r="K223" s="176"/>
      <c r="L223" s="177"/>
      <c r="M223" s="497">
        <f t="shared" si="20"/>
        <v>5</v>
      </c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  <c r="AV223" s="111"/>
      <c r="AW223" s="111"/>
      <c r="AX223" s="111"/>
      <c r="AY223" s="300"/>
      <c r="AZ223" s="300"/>
      <c r="BA223" s="300"/>
      <c r="BB223" s="300"/>
      <c r="BC223" s="300"/>
      <c r="BD223" s="300"/>
      <c r="BE223" s="300"/>
      <c r="BF223" s="300"/>
      <c r="BG223" s="300"/>
      <c r="BH223" s="300"/>
      <c r="BI223" s="300"/>
      <c r="BJ223" s="300"/>
      <c r="BK223" s="300"/>
      <c r="BL223" s="300"/>
      <c r="BM223" s="300"/>
      <c r="BN223" s="300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/>
      <c r="JE223" s="4"/>
      <c r="JF223" s="4"/>
      <c r="JG223" s="4"/>
      <c r="JH223" s="4"/>
    </row>
    <row r="224" spans="1:268" s="9" customFormat="1" ht="17.25" customHeight="1" x14ac:dyDescent="0.2">
      <c r="A224" s="775"/>
      <c r="B224" s="797"/>
      <c r="C224" s="452"/>
      <c r="D224" s="267" t="s">
        <v>51</v>
      </c>
      <c r="E224" s="402" t="s">
        <v>52</v>
      </c>
      <c r="F224" s="256"/>
      <c r="G224" s="176">
        <v>2</v>
      </c>
      <c r="H224" s="176">
        <v>2</v>
      </c>
      <c r="I224" s="176"/>
      <c r="J224" s="176"/>
      <c r="K224" s="176"/>
      <c r="L224" s="177"/>
      <c r="M224" s="497">
        <f t="shared" si="20"/>
        <v>4</v>
      </c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  <c r="AV224" s="111"/>
      <c r="AW224" s="111"/>
      <c r="AX224" s="111"/>
      <c r="AY224" s="300"/>
      <c r="AZ224" s="300"/>
      <c r="BA224" s="300"/>
      <c r="BB224" s="300"/>
      <c r="BC224" s="300"/>
      <c r="BD224" s="300"/>
      <c r="BE224" s="300"/>
      <c r="BF224" s="300"/>
      <c r="BG224" s="300"/>
      <c r="BH224" s="300"/>
      <c r="BI224" s="300"/>
      <c r="BJ224" s="300"/>
      <c r="BK224" s="300"/>
      <c r="BL224" s="300"/>
      <c r="BM224" s="300"/>
      <c r="BN224" s="300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  <c r="JF224" s="4"/>
      <c r="JG224" s="4"/>
      <c r="JH224" s="4"/>
    </row>
    <row r="225" spans="1:268" s="9" customFormat="1" ht="17.25" customHeight="1" x14ac:dyDescent="0.2">
      <c r="A225" s="775"/>
      <c r="B225" s="797"/>
      <c r="C225" s="452"/>
      <c r="D225" s="267" t="s">
        <v>65</v>
      </c>
      <c r="E225" s="429" t="s">
        <v>66</v>
      </c>
      <c r="F225" s="256"/>
      <c r="G225" s="176"/>
      <c r="H225" s="176"/>
      <c r="I225" s="176"/>
      <c r="J225" s="176"/>
      <c r="K225" s="176">
        <v>3</v>
      </c>
      <c r="L225" s="177"/>
      <c r="M225" s="497">
        <f t="shared" si="20"/>
        <v>3</v>
      </c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  <c r="AW225" s="111"/>
      <c r="AX225" s="111"/>
      <c r="AY225" s="300"/>
      <c r="AZ225" s="300"/>
      <c r="BA225" s="300"/>
      <c r="BB225" s="300"/>
      <c r="BC225" s="300"/>
      <c r="BD225" s="300"/>
      <c r="BE225" s="300"/>
      <c r="BF225" s="300"/>
      <c r="BG225" s="300"/>
      <c r="BH225" s="300"/>
      <c r="BI225" s="300"/>
      <c r="BJ225" s="300"/>
      <c r="BK225" s="300"/>
      <c r="BL225" s="300"/>
      <c r="BM225" s="300"/>
      <c r="BN225" s="300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</row>
    <row r="226" spans="1:268" s="9" customFormat="1" ht="17.25" customHeight="1" x14ac:dyDescent="0.2">
      <c r="A226" s="775"/>
      <c r="B226" s="797"/>
      <c r="C226" s="452"/>
      <c r="D226" s="267" t="s">
        <v>167</v>
      </c>
      <c r="E226" s="393" t="s">
        <v>168</v>
      </c>
      <c r="F226" s="256"/>
      <c r="G226" s="176"/>
      <c r="H226" s="176"/>
      <c r="I226" s="176">
        <v>4</v>
      </c>
      <c r="J226" s="176"/>
      <c r="K226" s="176"/>
      <c r="L226" s="177"/>
      <c r="M226" s="497">
        <f t="shared" si="20"/>
        <v>4</v>
      </c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111"/>
      <c r="AU226" s="111"/>
      <c r="AV226" s="111"/>
      <c r="AW226" s="111"/>
      <c r="AX226" s="111"/>
      <c r="AY226" s="300"/>
      <c r="AZ226" s="300"/>
      <c r="BA226" s="300"/>
      <c r="BB226" s="300"/>
      <c r="BC226" s="300"/>
      <c r="BD226" s="300"/>
      <c r="BE226" s="300"/>
      <c r="BF226" s="300"/>
      <c r="BG226" s="300"/>
      <c r="BH226" s="300"/>
      <c r="BI226" s="300"/>
      <c r="BJ226" s="300"/>
      <c r="BK226" s="300"/>
      <c r="BL226" s="300"/>
      <c r="BM226" s="300"/>
      <c r="BN226" s="300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</row>
    <row r="227" spans="1:268" s="9" customFormat="1" ht="17.25" customHeight="1" x14ac:dyDescent="0.2">
      <c r="A227" s="775"/>
      <c r="B227" s="797"/>
      <c r="C227" s="452"/>
      <c r="D227" s="267" t="s">
        <v>58</v>
      </c>
      <c r="E227" s="393" t="s">
        <v>59</v>
      </c>
      <c r="F227" s="256"/>
      <c r="G227" s="176">
        <v>2</v>
      </c>
      <c r="H227" s="176"/>
      <c r="I227" s="176"/>
      <c r="J227" s="176"/>
      <c r="K227" s="176"/>
      <c r="L227" s="177"/>
      <c r="M227" s="497">
        <f t="shared" si="20"/>
        <v>2</v>
      </c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  <c r="AT227" s="111"/>
      <c r="AU227" s="111"/>
      <c r="AV227" s="111"/>
      <c r="AW227" s="111"/>
      <c r="AX227" s="111"/>
      <c r="AY227" s="300"/>
      <c r="AZ227" s="300"/>
      <c r="BA227" s="300"/>
      <c r="BB227" s="300"/>
      <c r="BC227" s="300"/>
      <c r="BD227" s="300"/>
      <c r="BE227" s="300"/>
      <c r="BF227" s="300"/>
      <c r="BG227" s="300"/>
      <c r="BH227" s="300"/>
      <c r="BI227" s="300"/>
      <c r="BJ227" s="300"/>
      <c r="BK227" s="300"/>
      <c r="BL227" s="300"/>
      <c r="BM227" s="300"/>
      <c r="BN227" s="300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</row>
    <row r="228" spans="1:268" s="9" customFormat="1" ht="17.25" customHeight="1" x14ac:dyDescent="0.2">
      <c r="A228" s="775"/>
      <c r="B228" s="797"/>
      <c r="C228" s="452"/>
      <c r="D228" s="267" t="s">
        <v>63</v>
      </c>
      <c r="E228" s="393" t="s">
        <v>64</v>
      </c>
      <c r="F228" s="256"/>
      <c r="G228" s="176">
        <v>2</v>
      </c>
      <c r="H228" s="176">
        <v>2</v>
      </c>
      <c r="I228" s="176"/>
      <c r="J228" s="176"/>
      <c r="K228" s="176"/>
      <c r="L228" s="177"/>
      <c r="M228" s="497">
        <f t="shared" si="20"/>
        <v>4</v>
      </c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  <c r="AW228" s="111"/>
      <c r="AX228" s="111"/>
      <c r="AY228" s="300"/>
      <c r="AZ228" s="300"/>
      <c r="BA228" s="300"/>
      <c r="BB228" s="300"/>
      <c r="BC228" s="300"/>
      <c r="BD228" s="300"/>
      <c r="BE228" s="300"/>
      <c r="BF228" s="300"/>
      <c r="BG228" s="300"/>
      <c r="BH228" s="300"/>
      <c r="BI228" s="300"/>
      <c r="BJ228" s="300"/>
      <c r="BK228" s="300"/>
      <c r="BL228" s="300"/>
      <c r="BM228" s="300"/>
      <c r="BN228" s="300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/>
      <c r="JE228" s="4"/>
      <c r="JF228" s="4"/>
      <c r="JG228" s="4"/>
      <c r="JH228" s="4"/>
    </row>
    <row r="229" spans="1:268" s="9" customFormat="1" ht="17.25" customHeight="1" x14ac:dyDescent="0.2">
      <c r="A229" s="775"/>
      <c r="B229" s="797"/>
      <c r="C229" s="452"/>
      <c r="D229" s="233" t="s">
        <v>109</v>
      </c>
      <c r="E229" s="403" t="s">
        <v>110</v>
      </c>
      <c r="F229" s="472"/>
      <c r="G229" s="176"/>
      <c r="H229" s="176"/>
      <c r="I229" s="176"/>
      <c r="J229" s="176"/>
      <c r="K229" s="176">
        <v>3</v>
      </c>
      <c r="L229" s="177"/>
      <c r="M229" s="497">
        <f t="shared" si="20"/>
        <v>3</v>
      </c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111"/>
      <c r="AU229" s="111"/>
      <c r="AV229" s="111"/>
      <c r="AW229" s="111"/>
      <c r="AX229" s="111"/>
      <c r="AY229" s="300"/>
      <c r="AZ229" s="300"/>
      <c r="BA229" s="300"/>
      <c r="BB229" s="300"/>
      <c r="BC229" s="300"/>
      <c r="BD229" s="300"/>
      <c r="BE229" s="300"/>
      <c r="BF229" s="300"/>
      <c r="BG229" s="300"/>
      <c r="BH229" s="300"/>
      <c r="BI229" s="300"/>
      <c r="BJ229" s="300"/>
      <c r="BK229" s="300"/>
      <c r="BL229" s="300"/>
      <c r="BM229" s="300"/>
      <c r="BN229" s="300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</row>
    <row r="230" spans="1:268" s="9" customFormat="1" ht="17.25" customHeight="1" x14ac:dyDescent="0.2">
      <c r="A230" s="775"/>
      <c r="B230" s="797"/>
      <c r="C230" s="452"/>
      <c r="D230" s="233" t="s">
        <v>45</v>
      </c>
      <c r="E230" s="402" t="s">
        <v>46</v>
      </c>
      <c r="F230" s="256"/>
      <c r="G230" s="176"/>
      <c r="H230" s="473">
        <v>2</v>
      </c>
      <c r="I230" s="176">
        <v>2</v>
      </c>
      <c r="J230" s="176"/>
      <c r="K230" s="176"/>
      <c r="L230" s="177"/>
      <c r="M230" s="497">
        <f t="shared" si="20"/>
        <v>4</v>
      </c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  <c r="AW230" s="111"/>
      <c r="AX230" s="111"/>
      <c r="AY230" s="300"/>
      <c r="AZ230" s="300"/>
      <c r="BA230" s="300"/>
      <c r="BB230" s="300"/>
      <c r="BC230" s="300"/>
      <c r="BD230" s="300"/>
      <c r="BE230" s="300"/>
      <c r="BF230" s="300"/>
      <c r="BG230" s="300"/>
      <c r="BH230" s="300"/>
      <c r="BI230" s="300"/>
      <c r="BJ230" s="300"/>
      <c r="BK230" s="300"/>
      <c r="BL230" s="300"/>
      <c r="BM230" s="300"/>
      <c r="BN230" s="300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</row>
    <row r="231" spans="1:268" s="9" customFormat="1" ht="17.25" customHeight="1" thickBot="1" x14ac:dyDescent="0.25">
      <c r="A231" s="775"/>
      <c r="B231" s="797"/>
      <c r="C231" s="452"/>
      <c r="D231" s="365" t="s">
        <v>673</v>
      </c>
      <c r="E231" s="393" t="s">
        <v>163</v>
      </c>
      <c r="F231" s="472"/>
      <c r="G231" s="168"/>
      <c r="H231" s="176"/>
      <c r="I231" s="176"/>
      <c r="J231" s="176"/>
      <c r="K231" s="176">
        <v>3</v>
      </c>
      <c r="L231" s="177">
        <v>1</v>
      </c>
      <c r="M231" s="497">
        <f t="shared" si="20"/>
        <v>4</v>
      </c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111"/>
      <c r="AU231" s="111"/>
      <c r="AV231" s="111"/>
      <c r="AW231" s="111"/>
      <c r="AX231" s="111"/>
      <c r="AY231" s="300"/>
      <c r="AZ231" s="300"/>
      <c r="BA231" s="300"/>
      <c r="BB231" s="300"/>
      <c r="BC231" s="300"/>
      <c r="BD231" s="300"/>
      <c r="BE231" s="300"/>
      <c r="BF231" s="300"/>
      <c r="BG231" s="300"/>
      <c r="BH231" s="300"/>
      <c r="BI231" s="300"/>
      <c r="BJ231" s="300"/>
      <c r="BK231" s="300"/>
      <c r="BL231" s="300"/>
      <c r="BM231" s="300"/>
      <c r="BN231" s="300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</row>
    <row r="232" spans="1:268" ht="26.25" customHeight="1" thickBot="1" x14ac:dyDescent="0.25">
      <c r="A232" s="751"/>
      <c r="B232" s="793"/>
      <c r="C232" s="238"/>
      <c r="D232" s="235"/>
      <c r="E232" s="474"/>
      <c r="F232" s="255"/>
      <c r="G232" s="161"/>
      <c r="H232" s="470"/>
      <c r="I232" s="470"/>
      <c r="J232" s="470"/>
      <c r="K232" s="470"/>
      <c r="L232" s="466"/>
      <c r="M232" s="454">
        <f>SUM(M222:M231)</f>
        <v>52</v>
      </c>
    </row>
    <row r="233" spans="1:268" ht="17.25" customHeight="1" thickTop="1" thickBot="1" x14ac:dyDescent="0.25">
      <c r="A233" s="750">
        <v>40</v>
      </c>
      <c r="B233" s="792" t="s">
        <v>147</v>
      </c>
      <c r="C233" s="339" t="s">
        <v>478</v>
      </c>
      <c r="D233" s="178" t="s">
        <v>134</v>
      </c>
      <c r="E233" s="424" t="s">
        <v>135</v>
      </c>
      <c r="F233" s="163"/>
      <c r="G233" s="164"/>
      <c r="H233" s="164"/>
      <c r="I233" s="164"/>
      <c r="J233" s="164"/>
      <c r="K233" s="164">
        <v>3</v>
      </c>
      <c r="L233" s="165">
        <v>2</v>
      </c>
      <c r="M233" s="525">
        <f>SUM(F233:L233)</f>
        <v>5</v>
      </c>
    </row>
    <row r="234" spans="1:268" s="9" customFormat="1" ht="17.25" customHeight="1" thickBot="1" x14ac:dyDescent="0.25">
      <c r="A234" s="763"/>
      <c r="B234" s="793"/>
      <c r="C234" s="469" t="s">
        <v>479</v>
      </c>
      <c r="D234" s="235"/>
      <c r="E234" s="428"/>
      <c r="F234" s="255"/>
      <c r="G234" s="161"/>
      <c r="H234" s="161"/>
      <c r="I234" s="161"/>
      <c r="J234" s="161"/>
      <c r="K234" s="161"/>
      <c r="L234" s="162"/>
      <c r="M234" s="454">
        <v>5</v>
      </c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111"/>
      <c r="AU234" s="111"/>
      <c r="AV234" s="111"/>
      <c r="AW234" s="111"/>
      <c r="AX234" s="111"/>
      <c r="AY234" s="300"/>
      <c r="AZ234" s="300"/>
      <c r="BA234" s="300"/>
      <c r="BB234" s="300"/>
      <c r="BC234" s="300"/>
      <c r="BD234" s="300"/>
      <c r="BE234" s="300"/>
      <c r="BF234" s="300"/>
      <c r="BG234" s="300"/>
      <c r="BH234" s="300"/>
      <c r="BI234" s="300"/>
      <c r="BJ234" s="300"/>
      <c r="BK234" s="300"/>
      <c r="BL234" s="300"/>
      <c r="BM234" s="300"/>
      <c r="BN234" s="300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</row>
    <row r="235" spans="1:268" ht="17.25" customHeight="1" thickTop="1" x14ac:dyDescent="0.2">
      <c r="A235" s="11">
        <v>41</v>
      </c>
      <c r="B235" s="508" t="s">
        <v>154</v>
      </c>
      <c r="C235" s="339" t="s">
        <v>481</v>
      </c>
      <c r="D235" s="145" t="s">
        <v>482</v>
      </c>
      <c r="E235" s="378" t="s">
        <v>75</v>
      </c>
      <c r="F235" s="85"/>
      <c r="G235" s="124">
        <v>1</v>
      </c>
      <c r="H235" s="124"/>
      <c r="I235" s="124"/>
      <c r="J235" s="124"/>
      <c r="K235" s="124"/>
      <c r="L235" s="136"/>
      <c r="M235" s="497">
        <f t="shared" ref="M235:M289" si="21">SUM(F235:L235)</f>
        <v>1</v>
      </c>
    </row>
    <row r="236" spans="1:268" ht="16.5" customHeight="1" x14ac:dyDescent="0.2">
      <c r="A236" s="11"/>
      <c r="B236" s="508"/>
      <c r="C236" s="573" t="s">
        <v>480</v>
      </c>
      <c r="D236" s="233" t="s">
        <v>164</v>
      </c>
      <c r="E236" s="399" t="s">
        <v>84</v>
      </c>
      <c r="F236" s="105"/>
      <c r="G236" s="76"/>
      <c r="H236" s="76"/>
      <c r="I236" s="76"/>
      <c r="J236" s="76"/>
      <c r="K236" s="76"/>
      <c r="L236" s="127">
        <v>2</v>
      </c>
      <c r="M236" s="497">
        <f t="shared" si="21"/>
        <v>2</v>
      </c>
    </row>
    <row r="237" spans="1:268" s="9" customFormat="1" ht="16.5" customHeight="1" x14ac:dyDescent="0.2">
      <c r="A237" s="11"/>
      <c r="B237" s="508"/>
      <c r="C237" s="452"/>
      <c r="D237" s="233" t="s">
        <v>51</v>
      </c>
      <c r="E237" s="399" t="s">
        <v>52</v>
      </c>
      <c r="F237" s="105">
        <v>2</v>
      </c>
      <c r="G237" s="76"/>
      <c r="H237" s="76"/>
      <c r="I237" s="76"/>
      <c r="J237" s="76"/>
      <c r="K237" s="76"/>
      <c r="L237" s="127"/>
      <c r="M237" s="497">
        <f t="shared" si="21"/>
        <v>2</v>
      </c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  <c r="AV237" s="111"/>
      <c r="AW237" s="111"/>
      <c r="AX237" s="111"/>
      <c r="AY237" s="300"/>
      <c r="AZ237" s="300"/>
      <c r="BA237" s="300"/>
      <c r="BB237" s="300"/>
      <c r="BC237" s="300"/>
      <c r="BD237" s="300"/>
      <c r="BE237" s="300"/>
      <c r="BF237" s="300"/>
      <c r="BG237" s="300"/>
      <c r="BH237" s="300"/>
      <c r="BI237" s="300"/>
      <c r="BJ237" s="300"/>
      <c r="BK237" s="300"/>
      <c r="BL237" s="300"/>
      <c r="BM237" s="300"/>
      <c r="BN237" s="300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</row>
    <row r="238" spans="1:268" s="9" customFormat="1" ht="16.5" customHeight="1" x14ac:dyDescent="0.2">
      <c r="A238" s="11"/>
      <c r="B238" s="508"/>
      <c r="C238" s="452"/>
      <c r="D238" s="146" t="s">
        <v>40</v>
      </c>
      <c r="E238" s="387" t="s">
        <v>41</v>
      </c>
      <c r="F238" s="79"/>
      <c r="G238" s="103"/>
      <c r="H238" s="103">
        <v>1</v>
      </c>
      <c r="I238" s="103"/>
      <c r="J238" s="103"/>
      <c r="K238" s="103"/>
      <c r="L238" s="127"/>
      <c r="M238" s="497">
        <f t="shared" si="21"/>
        <v>1</v>
      </c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1"/>
      <c r="AV238" s="111"/>
      <c r="AW238" s="111"/>
      <c r="AX238" s="111"/>
      <c r="AY238" s="300"/>
      <c r="AZ238" s="300"/>
      <c r="BA238" s="300"/>
      <c r="BB238" s="300"/>
      <c r="BC238" s="300"/>
      <c r="BD238" s="300"/>
      <c r="BE238" s="300"/>
      <c r="BF238" s="300"/>
      <c r="BG238" s="300"/>
      <c r="BH238" s="300"/>
      <c r="BI238" s="300"/>
      <c r="BJ238" s="300"/>
      <c r="BK238" s="300"/>
      <c r="BL238" s="300"/>
      <c r="BM238" s="300"/>
      <c r="BN238" s="300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</row>
    <row r="239" spans="1:268" ht="17.25" customHeight="1" thickBot="1" x14ac:dyDescent="0.25">
      <c r="A239" s="12"/>
      <c r="B239" s="509"/>
      <c r="C239" s="238"/>
      <c r="D239" s="114"/>
      <c r="E239" s="385"/>
      <c r="F239" s="87"/>
      <c r="G239" s="131"/>
      <c r="H239" s="131"/>
      <c r="I239" s="131"/>
      <c r="J239" s="131"/>
      <c r="K239" s="131"/>
      <c r="L239" s="84"/>
      <c r="M239" s="454">
        <f>SUM(M235:M238)</f>
        <v>6</v>
      </c>
    </row>
    <row r="240" spans="1:268" ht="17.25" customHeight="1" thickTop="1" thickBot="1" x14ac:dyDescent="0.25">
      <c r="A240" s="750">
        <v>42</v>
      </c>
      <c r="B240" s="794" t="s">
        <v>508</v>
      </c>
      <c r="C240" s="339" t="s">
        <v>509</v>
      </c>
      <c r="D240" s="145" t="s">
        <v>177</v>
      </c>
      <c r="E240" s="378" t="s">
        <v>114</v>
      </c>
      <c r="F240" s="179"/>
      <c r="G240" s="86"/>
      <c r="H240" s="86"/>
      <c r="I240" s="86"/>
      <c r="J240" s="86"/>
      <c r="K240" s="86">
        <v>3</v>
      </c>
      <c r="L240" s="81">
        <v>1</v>
      </c>
      <c r="M240" s="497">
        <f t="shared" si="21"/>
        <v>4</v>
      </c>
    </row>
    <row r="241" spans="1:268" ht="17.25" customHeight="1" thickBot="1" x14ac:dyDescent="0.25">
      <c r="A241" s="763"/>
      <c r="B241" s="795"/>
      <c r="C241" s="573" t="s">
        <v>462</v>
      </c>
      <c r="D241" s="128" t="s">
        <v>108</v>
      </c>
      <c r="E241" s="378" t="s">
        <v>15</v>
      </c>
      <c r="F241" s="180"/>
      <c r="G241" s="102"/>
      <c r="H241" s="102">
        <v>4</v>
      </c>
      <c r="I241" s="102">
        <v>3</v>
      </c>
      <c r="J241" s="102"/>
      <c r="K241" s="102"/>
      <c r="L241" s="130"/>
      <c r="M241" s="497">
        <f t="shared" si="21"/>
        <v>7</v>
      </c>
    </row>
    <row r="242" spans="1:268" s="9" customFormat="1" ht="17.25" customHeight="1" thickBot="1" x14ac:dyDescent="0.25">
      <c r="A242" s="769"/>
      <c r="B242" s="795"/>
      <c r="C242" s="452"/>
      <c r="D242" s="129" t="s">
        <v>159</v>
      </c>
      <c r="E242" s="387" t="s">
        <v>160</v>
      </c>
      <c r="F242" s="209"/>
      <c r="G242" s="189"/>
      <c r="H242" s="189"/>
      <c r="I242" s="189"/>
      <c r="J242" s="189"/>
      <c r="K242" s="189"/>
      <c r="L242" s="106">
        <v>2</v>
      </c>
      <c r="M242" s="332">
        <f t="shared" si="21"/>
        <v>2</v>
      </c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  <c r="AT242" s="111"/>
      <c r="AU242" s="111"/>
      <c r="AV242" s="111"/>
      <c r="AW242" s="111"/>
      <c r="AX242" s="111"/>
      <c r="AY242" s="300"/>
      <c r="AZ242" s="300"/>
      <c r="BA242" s="300"/>
      <c r="BB242" s="300"/>
      <c r="BC242" s="300"/>
      <c r="BD242" s="300"/>
      <c r="BE242" s="300"/>
      <c r="BF242" s="300"/>
      <c r="BG242" s="300"/>
      <c r="BH242" s="300"/>
      <c r="BI242" s="300"/>
      <c r="BJ242" s="300"/>
      <c r="BK242" s="300"/>
      <c r="BL242" s="300"/>
      <c r="BM242" s="300"/>
      <c r="BN242" s="300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</row>
    <row r="243" spans="1:268" s="9" customFormat="1" ht="17.25" customHeight="1" thickBot="1" x14ac:dyDescent="0.25">
      <c r="A243" s="769"/>
      <c r="B243" s="795"/>
      <c r="C243" s="452"/>
      <c r="D243" s="129" t="s">
        <v>63</v>
      </c>
      <c r="E243" s="387" t="s">
        <v>64</v>
      </c>
      <c r="F243" s="209"/>
      <c r="G243" s="189">
        <v>1</v>
      </c>
      <c r="H243" s="189"/>
      <c r="I243" s="189"/>
      <c r="J243" s="189"/>
      <c r="K243" s="189"/>
      <c r="L243" s="127"/>
      <c r="M243" s="497">
        <f t="shared" si="21"/>
        <v>1</v>
      </c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T243" s="111"/>
      <c r="AU243" s="111"/>
      <c r="AV243" s="111"/>
      <c r="AW243" s="111"/>
      <c r="AX243" s="111"/>
      <c r="AY243" s="300"/>
      <c r="AZ243" s="300"/>
      <c r="BA243" s="300"/>
      <c r="BB243" s="300"/>
      <c r="BC243" s="300"/>
      <c r="BD243" s="300"/>
      <c r="BE243" s="300"/>
      <c r="BF243" s="300"/>
      <c r="BG243" s="300"/>
      <c r="BH243" s="300"/>
      <c r="BI243" s="300"/>
      <c r="BJ243" s="300"/>
      <c r="BK243" s="300"/>
      <c r="BL243" s="300"/>
      <c r="BM243" s="300"/>
      <c r="BN243" s="300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</row>
    <row r="244" spans="1:268" ht="17.25" customHeight="1" thickBot="1" x14ac:dyDescent="0.25">
      <c r="A244" s="751"/>
      <c r="B244" s="796"/>
      <c r="C244" s="257"/>
      <c r="D244" s="114"/>
      <c r="E244" s="385"/>
      <c r="F244" s="87"/>
      <c r="G244" s="131"/>
      <c r="H244" s="131"/>
      <c r="I244" s="131"/>
      <c r="J244" s="131"/>
      <c r="K244" s="131"/>
      <c r="L244" s="132"/>
      <c r="M244" s="454">
        <f>SUM(M240:M243)</f>
        <v>14</v>
      </c>
    </row>
    <row r="245" spans="1:268" ht="17.25" customHeight="1" thickTop="1" thickBot="1" x14ac:dyDescent="0.25">
      <c r="A245" s="762">
        <v>43</v>
      </c>
      <c r="B245" s="789" t="s">
        <v>155</v>
      </c>
      <c r="C245" s="593">
        <v>5261064047</v>
      </c>
      <c r="D245" s="113" t="s">
        <v>69</v>
      </c>
      <c r="E245" s="396" t="s">
        <v>70</v>
      </c>
      <c r="F245" s="85"/>
      <c r="G245" s="124">
        <v>1</v>
      </c>
      <c r="H245" s="124"/>
      <c r="I245" s="124"/>
      <c r="J245" s="124"/>
      <c r="K245" s="124"/>
      <c r="L245" s="125"/>
      <c r="M245" s="332">
        <f t="shared" si="21"/>
        <v>1</v>
      </c>
    </row>
    <row r="246" spans="1:268" ht="17.25" customHeight="1" thickBot="1" x14ac:dyDescent="0.25">
      <c r="A246" s="763"/>
      <c r="B246" s="785"/>
      <c r="C246" s="597">
        <v>526101001</v>
      </c>
      <c r="D246" s="126" t="s">
        <v>71</v>
      </c>
      <c r="E246" s="409" t="s">
        <v>72</v>
      </c>
      <c r="F246" s="105"/>
      <c r="G246" s="76"/>
      <c r="H246" s="76">
        <v>1</v>
      </c>
      <c r="I246" s="76"/>
      <c r="J246" s="76"/>
      <c r="K246" s="76"/>
      <c r="L246" s="130"/>
      <c r="M246" s="332">
        <f t="shared" si="21"/>
        <v>1</v>
      </c>
    </row>
    <row r="247" spans="1:268" s="9" customFormat="1" ht="17.25" customHeight="1" thickBot="1" x14ac:dyDescent="0.25">
      <c r="A247" s="763"/>
      <c r="B247" s="785"/>
      <c r="C247" s="598"/>
      <c r="D247" s="129" t="s">
        <v>95</v>
      </c>
      <c r="E247" s="398" t="s">
        <v>96</v>
      </c>
      <c r="F247" s="107"/>
      <c r="G247" s="77"/>
      <c r="H247" s="77">
        <v>1</v>
      </c>
      <c r="I247" s="77"/>
      <c r="J247" s="77"/>
      <c r="K247" s="77"/>
      <c r="L247" s="130"/>
      <c r="M247" s="332">
        <f t="shared" si="21"/>
        <v>1</v>
      </c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111"/>
      <c r="AU247" s="111"/>
      <c r="AV247" s="111"/>
      <c r="AW247" s="111"/>
      <c r="AX247" s="111"/>
      <c r="AY247" s="300"/>
      <c r="AZ247" s="300"/>
      <c r="BA247" s="300"/>
      <c r="BB247" s="300"/>
      <c r="BC247" s="300"/>
      <c r="BD247" s="300"/>
      <c r="BE247" s="300"/>
      <c r="BF247" s="300"/>
      <c r="BG247" s="300"/>
      <c r="BH247" s="300"/>
      <c r="BI247" s="300"/>
      <c r="BJ247" s="300"/>
      <c r="BK247" s="300"/>
      <c r="BL247" s="300"/>
      <c r="BM247" s="300"/>
      <c r="BN247" s="300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</row>
    <row r="248" spans="1:268" s="9" customFormat="1" ht="17.25" customHeight="1" thickBot="1" x14ac:dyDescent="0.25">
      <c r="A248" s="763"/>
      <c r="B248" s="785"/>
      <c r="C248" s="598"/>
      <c r="D248" s="129" t="s">
        <v>125</v>
      </c>
      <c r="E248" s="398" t="s">
        <v>126</v>
      </c>
      <c r="F248" s="107"/>
      <c r="G248" s="77"/>
      <c r="H248" s="77"/>
      <c r="I248" s="77"/>
      <c r="J248" s="77"/>
      <c r="K248" s="77"/>
      <c r="L248" s="130">
        <v>1</v>
      </c>
      <c r="M248" s="332">
        <f t="shared" si="21"/>
        <v>1</v>
      </c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  <c r="AV248" s="111"/>
      <c r="AW248" s="111"/>
      <c r="AX248" s="111"/>
      <c r="AY248" s="300"/>
      <c r="AZ248" s="300"/>
      <c r="BA248" s="300"/>
      <c r="BB248" s="300"/>
      <c r="BC248" s="300"/>
      <c r="BD248" s="300"/>
      <c r="BE248" s="300"/>
      <c r="BF248" s="300"/>
      <c r="BG248" s="300"/>
      <c r="BH248" s="300"/>
      <c r="BI248" s="300"/>
      <c r="BJ248" s="300"/>
      <c r="BK248" s="300"/>
      <c r="BL248" s="300"/>
      <c r="BM248" s="300"/>
      <c r="BN248" s="300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</row>
    <row r="249" spans="1:268" s="9" customFormat="1" ht="17.25" customHeight="1" thickBot="1" x14ac:dyDescent="0.25">
      <c r="A249" s="763"/>
      <c r="B249" s="785"/>
      <c r="C249" s="598"/>
      <c r="D249" s="134" t="s">
        <v>130</v>
      </c>
      <c r="E249" s="400" t="s">
        <v>35</v>
      </c>
      <c r="F249" s="107">
        <v>3</v>
      </c>
      <c r="G249" s="77">
        <v>1</v>
      </c>
      <c r="H249" s="77">
        <v>2</v>
      </c>
      <c r="I249" s="77">
        <v>1</v>
      </c>
      <c r="J249" s="77"/>
      <c r="K249" s="77"/>
      <c r="L249" s="130"/>
      <c r="M249" s="332">
        <f t="shared" si="21"/>
        <v>7</v>
      </c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  <c r="AV249" s="111"/>
      <c r="AW249" s="111"/>
      <c r="AX249" s="111"/>
      <c r="AY249" s="300"/>
      <c r="AZ249" s="300"/>
      <c r="BA249" s="300"/>
      <c r="BB249" s="300"/>
      <c r="BC249" s="300"/>
      <c r="BD249" s="300"/>
      <c r="BE249" s="300"/>
      <c r="BF249" s="300"/>
      <c r="BG249" s="300"/>
      <c r="BH249" s="300"/>
      <c r="BI249" s="300"/>
      <c r="BJ249" s="300"/>
      <c r="BK249" s="300"/>
      <c r="BL249" s="300"/>
      <c r="BM249" s="300"/>
      <c r="BN249" s="300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</row>
    <row r="250" spans="1:268" s="9" customFormat="1" ht="17.25" customHeight="1" thickBot="1" x14ac:dyDescent="0.25">
      <c r="A250" s="763"/>
      <c r="B250" s="785"/>
      <c r="C250" s="598"/>
      <c r="D250" s="134" t="s">
        <v>157</v>
      </c>
      <c r="E250" s="400" t="s">
        <v>158</v>
      </c>
      <c r="F250" s="107"/>
      <c r="G250" s="77"/>
      <c r="H250" s="77"/>
      <c r="I250" s="77"/>
      <c r="J250" s="77"/>
      <c r="K250" s="77"/>
      <c r="L250" s="130">
        <v>2</v>
      </c>
      <c r="M250" s="332">
        <f t="shared" si="21"/>
        <v>2</v>
      </c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  <c r="AW250" s="111"/>
      <c r="AX250" s="111"/>
      <c r="AY250" s="300"/>
      <c r="AZ250" s="300"/>
      <c r="BA250" s="300"/>
      <c r="BB250" s="300"/>
      <c r="BC250" s="300"/>
      <c r="BD250" s="300"/>
      <c r="BE250" s="300"/>
      <c r="BF250" s="300"/>
      <c r="BG250" s="300"/>
      <c r="BH250" s="300"/>
      <c r="BI250" s="300"/>
      <c r="BJ250" s="300"/>
      <c r="BK250" s="300"/>
      <c r="BL250" s="300"/>
      <c r="BM250" s="300"/>
      <c r="BN250" s="300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</row>
    <row r="251" spans="1:268" s="9" customFormat="1" ht="17.25" customHeight="1" thickBot="1" x14ac:dyDescent="0.25">
      <c r="A251" s="763"/>
      <c r="B251" s="785"/>
      <c r="C251" s="598"/>
      <c r="D251" s="129" t="s">
        <v>109</v>
      </c>
      <c r="E251" s="398" t="s">
        <v>110</v>
      </c>
      <c r="F251" s="107"/>
      <c r="G251" s="77"/>
      <c r="H251" s="77"/>
      <c r="I251" s="77"/>
      <c r="J251" s="77"/>
      <c r="K251" s="77">
        <v>1</v>
      </c>
      <c r="L251" s="130"/>
      <c r="M251" s="332">
        <f t="shared" si="21"/>
        <v>1</v>
      </c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  <c r="AV251" s="111"/>
      <c r="AW251" s="111"/>
      <c r="AX251" s="111"/>
      <c r="AY251" s="300"/>
      <c r="AZ251" s="300"/>
      <c r="BA251" s="300"/>
      <c r="BB251" s="300"/>
      <c r="BC251" s="300"/>
      <c r="BD251" s="300"/>
      <c r="BE251" s="300"/>
      <c r="BF251" s="300"/>
      <c r="BG251" s="300"/>
      <c r="BH251" s="300"/>
      <c r="BI251" s="300"/>
      <c r="BJ251" s="300"/>
      <c r="BK251" s="300"/>
      <c r="BL251" s="300"/>
      <c r="BM251" s="300"/>
      <c r="BN251" s="300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</row>
    <row r="252" spans="1:268" s="9" customFormat="1" ht="17.25" customHeight="1" thickBot="1" x14ac:dyDescent="0.25">
      <c r="A252" s="763"/>
      <c r="B252" s="785"/>
      <c r="C252" s="598"/>
      <c r="D252" s="129" t="s">
        <v>676</v>
      </c>
      <c r="E252" s="398" t="s">
        <v>42</v>
      </c>
      <c r="F252" s="107"/>
      <c r="G252" s="77">
        <v>4</v>
      </c>
      <c r="H252" s="77">
        <v>2</v>
      </c>
      <c r="I252" s="77"/>
      <c r="J252" s="77"/>
      <c r="K252" s="77"/>
      <c r="L252" s="130"/>
      <c r="M252" s="332">
        <f t="shared" si="21"/>
        <v>6</v>
      </c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  <c r="AW252" s="111"/>
      <c r="AX252" s="111"/>
      <c r="AY252" s="300"/>
      <c r="AZ252" s="300"/>
      <c r="BA252" s="300"/>
      <c r="BB252" s="300"/>
      <c r="BC252" s="300"/>
      <c r="BD252" s="300"/>
      <c r="BE252" s="300"/>
      <c r="BF252" s="300"/>
      <c r="BG252" s="300"/>
      <c r="BH252" s="300"/>
      <c r="BI252" s="300"/>
      <c r="BJ252" s="300"/>
      <c r="BK252" s="300"/>
      <c r="BL252" s="300"/>
      <c r="BM252" s="300"/>
      <c r="BN252" s="300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</row>
    <row r="253" spans="1:268" s="9" customFormat="1" ht="17.25" customHeight="1" thickBot="1" x14ac:dyDescent="0.25">
      <c r="A253" s="763"/>
      <c r="B253" s="785"/>
      <c r="C253" s="598"/>
      <c r="D253" s="129" t="s">
        <v>76</v>
      </c>
      <c r="E253" s="398" t="s">
        <v>77</v>
      </c>
      <c r="F253" s="107">
        <v>1</v>
      </c>
      <c r="G253" s="77"/>
      <c r="H253" s="77">
        <v>2</v>
      </c>
      <c r="I253" s="77">
        <v>1</v>
      </c>
      <c r="J253" s="77"/>
      <c r="K253" s="77"/>
      <c r="L253" s="130"/>
      <c r="M253" s="332">
        <f t="shared" si="21"/>
        <v>4</v>
      </c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  <c r="AV253" s="111"/>
      <c r="AW253" s="111"/>
      <c r="AX253" s="111"/>
      <c r="AY253" s="300"/>
      <c r="AZ253" s="300"/>
      <c r="BA253" s="300"/>
      <c r="BB253" s="300"/>
      <c r="BC253" s="300"/>
      <c r="BD253" s="300"/>
      <c r="BE253" s="300"/>
      <c r="BF253" s="300"/>
      <c r="BG253" s="300"/>
      <c r="BH253" s="300"/>
      <c r="BI253" s="300"/>
      <c r="BJ253" s="300"/>
      <c r="BK253" s="300"/>
      <c r="BL253" s="300"/>
      <c r="BM253" s="300"/>
      <c r="BN253" s="300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</row>
    <row r="254" spans="1:268" s="9" customFormat="1" ht="17.25" customHeight="1" thickBot="1" x14ac:dyDescent="0.25">
      <c r="A254" s="763"/>
      <c r="B254" s="785"/>
      <c r="C254" s="598"/>
      <c r="D254" s="129" t="s">
        <v>51</v>
      </c>
      <c r="E254" s="398" t="s">
        <v>52</v>
      </c>
      <c r="F254" s="107">
        <v>1</v>
      </c>
      <c r="G254" s="77"/>
      <c r="H254" s="77">
        <v>1</v>
      </c>
      <c r="I254" s="77">
        <v>1</v>
      </c>
      <c r="J254" s="77"/>
      <c r="K254" s="77"/>
      <c r="L254" s="130"/>
      <c r="M254" s="332">
        <f t="shared" si="21"/>
        <v>3</v>
      </c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  <c r="AV254" s="111"/>
      <c r="AW254" s="111"/>
      <c r="AX254" s="111"/>
      <c r="AY254" s="300"/>
      <c r="AZ254" s="300"/>
      <c r="BA254" s="300"/>
      <c r="BB254" s="300"/>
      <c r="BC254" s="300"/>
      <c r="BD254" s="300"/>
      <c r="BE254" s="300"/>
      <c r="BF254" s="300"/>
      <c r="BG254" s="300"/>
      <c r="BH254" s="300"/>
      <c r="BI254" s="300"/>
      <c r="BJ254" s="300"/>
      <c r="BK254" s="300"/>
      <c r="BL254" s="300"/>
      <c r="BM254" s="300"/>
      <c r="BN254" s="300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</row>
    <row r="255" spans="1:268" s="9" customFormat="1" ht="17.25" customHeight="1" thickBot="1" x14ac:dyDescent="0.25">
      <c r="A255" s="763"/>
      <c r="B255" s="785"/>
      <c r="C255" s="598"/>
      <c r="D255" s="129" t="s">
        <v>159</v>
      </c>
      <c r="E255" s="398" t="s">
        <v>160</v>
      </c>
      <c r="F255" s="107"/>
      <c r="G255" s="77"/>
      <c r="H255" s="77"/>
      <c r="I255" s="77"/>
      <c r="J255" s="77"/>
      <c r="K255" s="77">
        <v>2</v>
      </c>
      <c r="L255" s="130"/>
      <c r="M255" s="332">
        <f t="shared" si="21"/>
        <v>2</v>
      </c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  <c r="AT255" s="111"/>
      <c r="AU255" s="111"/>
      <c r="AV255" s="111"/>
      <c r="AW255" s="111"/>
      <c r="AX255" s="111"/>
      <c r="AY255" s="300"/>
      <c r="AZ255" s="300"/>
      <c r="BA255" s="300"/>
      <c r="BB255" s="300"/>
      <c r="BC255" s="300"/>
      <c r="BD255" s="300"/>
      <c r="BE255" s="300"/>
      <c r="BF255" s="300"/>
      <c r="BG255" s="300"/>
      <c r="BH255" s="300"/>
      <c r="BI255" s="300"/>
      <c r="BJ255" s="300"/>
      <c r="BK255" s="300"/>
      <c r="BL255" s="300"/>
      <c r="BM255" s="300"/>
      <c r="BN255" s="300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</row>
    <row r="256" spans="1:268" s="9" customFormat="1" ht="17.25" customHeight="1" thickBot="1" x14ac:dyDescent="0.25">
      <c r="A256" s="763"/>
      <c r="B256" s="785"/>
      <c r="C256" s="598"/>
      <c r="D256" s="129" t="s">
        <v>170</v>
      </c>
      <c r="E256" s="398" t="s">
        <v>152</v>
      </c>
      <c r="F256" s="107"/>
      <c r="G256" s="77">
        <v>1</v>
      </c>
      <c r="H256" s="77"/>
      <c r="I256" s="77"/>
      <c r="J256" s="77"/>
      <c r="K256" s="77"/>
      <c r="L256" s="130"/>
      <c r="M256" s="332">
        <f t="shared" si="21"/>
        <v>1</v>
      </c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1"/>
      <c r="AR256" s="111"/>
      <c r="AS256" s="111"/>
      <c r="AT256" s="111"/>
      <c r="AU256" s="111"/>
      <c r="AV256" s="111"/>
      <c r="AW256" s="111"/>
      <c r="AX256" s="111"/>
      <c r="AY256" s="300"/>
      <c r="AZ256" s="300"/>
      <c r="BA256" s="300"/>
      <c r="BB256" s="300"/>
      <c r="BC256" s="300"/>
      <c r="BD256" s="300"/>
      <c r="BE256" s="300"/>
      <c r="BF256" s="300"/>
      <c r="BG256" s="300"/>
      <c r="BH256" s="300"/>
      <c r="BI256" s="300"/>
      <c r="BJ256" s="300"/>
      <c r="BK256" s="300"/>
      <c r="BL256" s="300"/>
      <c r="BM256" s="300"/>
      <c r="BN256" s="300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  <c r="JF256" s="4"/>
      <c r="JG256" s="4"/>
      <c r="JH256" s="4"/>
    </row>
    <row r="257" spans="1:268" ht="17.25" customHeight="1" thickBot="1" x14ac:dyDescent="0.25">
      <c r="A257" s="763"/>
      <c r="B257" s="785"/>
      <c r="C257" s="598"/>
      <c r="D257" s="129" t="s">
        <v>165</v>
      </c>
      <c r="E257" s="400" t="s">
        <v>98</v>
      </c>
      <c r="F257" s="107">
        <v>6</v>
      </c>
      <c r="G257" s="77"/>
      <c r="H257" s="77"/>
      <c r="I257" s="77"/>
      <c r="J257" s="77"/>
      <c r="K257" s="77"/>
      <c r="L257" s="130"/>
      <c r="M257" s="332">
        <f t="shared" si="21"/>
        <v>6</v>
      </c>
    </row>
    <row r="258" spans="1:268" s="9" customFormat="1" ht="17.25" customHeight="1" thickBot="1" x14ac:dyDescent="0.25">
      <c r="A258" s="763"/>
      <c r="B258" s="785"/>
      <c r="C258" s="598"/>
      <c r="D258" s="129" t="s">
        <v>448</v>
      </c>
      <c r="E258" s="398" t="s">
        <v>36</v>
      </c>
      <c r="F258" s="107"/>
      <c r="G258" s="77">
        <v>1</v>
      </c>
      <c r="H258" s="77"/>
      <c r="I258" s="77"/>
      <c r="J258" s="77"/>
      <c r="K258" s="77"/>
      <c r="L258" s="130"/>
      <c r="M258" s="332">
        <f t="shared" si="21"/>
        <v>1</v>
      </c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111"/>
      <c r="AU258" s="111"/>
      <c r="AV258" s="111"/>
      <c r="AW258" s="111"/>
      <c r="AX258" s="111"/>
      <c r="AY258" s="300"/>
      <c r="AZ258" s="300"/>
      <c r="BA258" s="300"/>
      <c r="BB258" s="300"/>
      <c r="BC258" s="300"/>
      <c r="BD258" s="300"/>
      <c r="BE258" s="300"/>
      <c r="BF258" s="300"/>
      <c r="BG258" s="300"/>
      <c r="BH258" s="300"/>
      <c r="BI258" s="300"/>
      <c r="BJ258" s="300"/>
      <c r="BK258" s="300"/>
      <c r="BL258" s="300"/>
      <c r="BM258" s="300"/>
      <c r="BN258" s="300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/>
      <c r="JE258" s="4"/>
      <c r="JF258" s="4"/>
      <c r="JG258" s="4"/>
      <c r="JH258" s="4"/>
    </row>
    <row r="259" spans="1:268" s="9" customFormat="1" ht="17.25" customHeight="1" thickBot="1" x14ac:dyDescent="0.25">
      <c r="A259" s="763"/>
      <c r="B259" s="785"/>
      <c r="C259" s="598"/>
      <c r="D259" s="129" t="s">
        <v>14</v>
      </c>
      <c r="E259" s="398" t="s">
        <v>15</v>
      </c>
      <c r="F259" s="107"/>
      <c r="G259" s="77"/>
      <c r="H259" s="77">
        <v>1</v>
      </c>
      <c r="I259" s="77"/>
      <c r="J259" s="77"/>
      <c r="K259" s="77"/>
      <c r="L259" s="130"/>
      <c r="M259" s="332">
        <f t="shared" si="21"/>
        <v>1</v>
      </c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  <c r="AT259" s="111"/>
      <c r="AU259" s="111"/>
      <c r="AV259" s="111"/>
      <c r="AW259" s="111"/>
      <c r="AX259" s="111"/>
      <c r="AY259" s="300"/>
      <c r="AZ259" s="300"/>
      <c r="BA259" s="300"/>
      <c r="BB259" s="300"/>
      <c r="BC259" s="300"/>
      <c r="BD259" s="300"/>
      <c r="BE259" s="300"/>
      <c r="BF259" s="300"/>
      <c r="BG259" s="300"/>
      <c r="BH259" s="300"/>
      <c r="BI259" s="300"/>
      <c r="BJ259" s="300"/>
      <c r="BK259" s="300"/>
      <c r="BL259" s="300"/>
      <c r="BM259" s="300"/>
      <c r="BN259" s="300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  <c r="JF259" s="4"/>
      <c r="JG259" s="4"/>
      <c r="JH259" s="4"/>
    </row>
    <row r="260" spans="1:268" s="9" customFormat="1" ht="17.25" customHeight="1" thickBot="1" x14ac:dyDescent="0.25">
      <c r="A260" s="763"/>
      <c r="B260" s="785"/>
      <c r="C260" s="598"/>
      <c r="D260" s="129" t="s">
        <v>167</v>
      </c>
      <c r="E260" s="398" t="s">
        <v>168</v>
      </c>
      <c r="F260" s="107"/>
      <c r="G260" s="77"/>
      <c r="H260" s="77"/>
      <c r="I260" s="77">
        <v>5</v>
      </c>
      <c r="J260" s="77"/>
      <c r="K260" s="77"/>
      <c r="L260" s="130"/>
      <c r="M260" s="332">
        <f t="shared" si="21"/>
        <v>5</v>
      </c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  <c r="AT260" s="111"/>
      <c r="AU260" s="111"/>
      <c r="AV260" s="111"/>
      <c r="AW260" s="111"/>
      <c r="AX260" s="111"/>
      <c r="AY260" s="300"/>
      <c r="AZ260" s="300"/>
      <c r="BA260" s="300"/>
      <c r="BB260" s="300"/>
      <c r="BC260" s="300"/>
      <c r="BD260" s="300"/>
      <c r="BE260" s="300"/>
      <c r="BF260" s="300"/>
      <c r="BG260" s="300"/>
      <c r="BH260" s="300"/>
      <c r="BI260" s="300"/>
      <c r="BJ260" s="300"/>
      <c r="BK260" s="300"/>
      <c r="BL260" s="300"/>
      <c r="BM260" s="300"/>
      <c r="BN260" s="300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/>
      <c r="JE260" s="4"/>
      <c r="JF260" s="4"/>
      <c r="JG260" s="4"/>
      <c r="JH260" s="4"/>
    </row>
    <row r="261" spans="1:268" s="9" customFormat="1" ht="17.25" customHeight="1" thickBot="1" x14ac:dyDescent="0.25">
      <c r="A261" s="763"/>
      <c r="B261" s="785"/>
      <c r="C261" s="598"/>
      <c r="D261" s="129" t="s">
        <v>181</v>
      </c>
      <c r="E261" s="398" t="s">
        <v>491</v>
      </c>
      <c r="F261" s="107"/>
      <c r="G261" s="77"/>
      <c r="H261" s="77"/>
      <c r="I261" s="77"/>
      <c r="J261" s="77"/>
      <c r="K261" s="77">
        <v>2</v>
      </c>
      <c r="L261" s="130"/>
      <c r="M261" s="332">
        <f t="shared" si="21"/>
        <v>2</v>
      </c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T261" s="111"/>
      <c r="AU261" s="111"/>
      <c r="AV261" s="111"/>
      <c r="AW261" s="111"/>
      <c r="AX261" s="111"/>
      <c r="AY261" s="300"/>
      <c r="AZ261" s="300"/>
      <c r="BA261" s="300"/>
      <c r="BB261" s="300"/>
      <c r="BC261" s="300"/>
      <c r="BD261" s="300"/>
      <c r="BE261" s="300"/>
      <c r="BF261" s="300"/>
      <c r="BG261" s="300"/>
      <c r="BH261" s="300"/>
      <c r="BI261" s="300"/>
      <c r="BJ261" s="300"/>
      <c r="BK261" s="300"/>
      <c r="BL261" s="300"/>
      <c r="BM261" s="300"/>
      <c r="BN261" s="300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/>
      <c r="JE261" s="4"/>
      <c r="JF261" s="4"/>
      <c r="JG261" s="4"/>
      <c r="JH261" s="4"/>
    </row>
    <row r="262" spans="1:268" ht="16.5" customHeight="1" thickBot="1" x14ac:dyDescent="0.25">
      <c r="A262" s="763"/>
      <c r="B262" s="785"/>
      <c r="C262" s="598"/>
      <c r="D262" s="134" t="s">
        <v>65</v>
      </c>
      <c r="E262" s="400" t="s">
        <v>66</v>
      </c>
      <c r="F262" s="107"/>
      <c r="G262" s="77"/>
      <c r="H262" s="77"/>
      <c r="I262" s="77"/>
      <c r="J262" s="77"/>
      <c r="K262" s="77"/>
      <c r="L262" s="130">
        <v>1</v>
      </c>
      <c r="M262" s="332">
        <f t="shared" si="21"/>
        <v>1</v>
      </c>
    </row>
    <row r="263" spans="1:268" ht="15.75" customHeight="1" thickBot="1" x14ac:dyDescent="0.25">
      <c r="A263" s="763"/>
      <c r="B263" s="785"/>
      <c r="C263" s="598"/>
      <c r="D263" s="134" t="s">
        <v>51</v>
      </c>
      <c r="E263" s="400" t="s">
        <v>52</v>
      </c>
      <c r="F263" s="107">
        <v>2</v>
      </c>
      <c r="G263" s="77">
        <v>1</v>
      </c>
      <c r="H263" s="77">
        <v>4</v>
      </c>
      <c r="I263" s="77">
        <v>3</v>
      </c>
      <c r="J263" s="77"/>
      <c r="K263" s="77"/>
      <c r="L263" s="130"/>
      <c r="M263" s="332">
        <f t="shared" si="21"/>
        <v>10</v>
      </c>
    </row>
    <row r="264" spans="1:268" ht="15.75" customHeight="1" thickBot="1" x14ac:dyDescent="0.25">
      <c r="A264" s="763"/>
      <c r="B264" s="785"/>
      <c r="C264" s="598"/>
      <c r="D264" s="134" t="s">
        <v>486</v>
      </c>
      <c r="E264" s="400" t="s">
        <v>36</v>
      </c>
      <c r="F264" s="107"/>
      <c r="G264" s="77"/>
      <c r="H264" s="77"/>
      <c r="I264" s="77">
        <v>1</v>
      </c>
      <c r="J264" s="77"/>
      <c r="K264" s="77"/>
      <c r="L264" s="127"/>
      <c r="M264" s="332">
        <f t="shared" si="21"/>
        <v>1</v>
      </c>
    </row>
    <row r="265" spans="1:268" s="9" customFormat="1" ht="15.75" customHeight="1" thickBot="1" x14ac:dyDescent="0.25">
      <c r="A265" s="763"/>
      <c r="B265" s="785"/>
      <c r="C265" s="598"/>
      <c r="D265" s="134" t="s">
        <v>38</v>
      </c>
      <c r="E265" s="400" t="s">
        <v>39</v>
      </c>
      <c r="F265" s="107"/>
      <c r="G265" s="77"/>
      <c r="H265" s="77"/>
      <c r="I265" s="77">
        <v>1</v>
      </c>
      <c r="J265" s="77"/>
      <c r="K265" s="77"/>
      <c r="L265" s="130"/>
      <c r="M265" s="332">
        <f t="shared" si="21"/>
        <v>1</v>
      </c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T265" s="111"/>
      <c r="AU265" s="111"/>
      <c r="AV265" s="111"/>
      <c r="AW265" s="111"/>
      <c r="AX265" s="111"/>
      <c r="AY265" s="300"/>
      <c r="AZ265" s="300"/>
      <c r="BA265" s="300"/>
      <c r="BB265" s="300"/>
      <c r="BC265" s="300"/>
      <c r="BD265" s="300"/>
      <c r="BE265" s="300"/>
      <c r="BF265" s="300"/>
      <c r="BG265" s="300"/>
      <c r="BH265" s="300"/>
      <c r="BI265" s="300"/>
      <c r="BJ265" s="300"/>
      <c r="BK265" s="300"/>
      <c r="BL265" s="300"/>
      <c r="BM265" s="300"/>
      <c r="BN265" s="300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4"/>
      <c r="JD265" s="4"/>
      <c r="JE265" s="4"/>
      <c r="JF265" s="4"/>
      <c r="JG265" s="4"/>
      <c r="JH265" s="4"/>
    </row>
    <row r="266" spans="1:268" s="9" customFormat="1" ht="15.75" customHeight="1" thickBot="1" x14ac:dyDescent="0.25">
      <c r="A266" s="751"/>
      <c r="B266" s="784"/>
      <c r="C266" s="598"/>
      <c r="D266" s="235"/>
      <c r="E266" s="404"/>
      <c r="F266" s="232"/>
      <c r="G266" s="87"/>
      <c r="H266" s="131"/>
      <c r="I266" s="131"/>
      <c r="J266" s="77"/>
      <c r="K266" s="77"/>
      <c r="L266" s="84"/>
      <c r="M266" s="454">
        <f>SUM(M245:M265)</f>
        <v>58</v>
      </c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  <c r="AV266" s="111"/>
      <c r="AW266" s="111"/>
      <c r="AX266" s="111"/>
      <c r="AY266" s="300"/>
      <c r="AZ266" s="300"/>
      <c r="BA266" s="300"/>
      <c r="BB266" s="300"/>
      <c r="BC266" s="300"/>
      <c r="BD266" s="300"/>
      <c r="BE266" s="300"/>
      <c r="BF266" s="300"/>
      <c r="BG266" s="300"/>
      <c r="BH266" s="300"/>
      <c r="BI266" s="300"/>
      <c r="BJ266" s="300"/>
      <c r="BK266" s="300"/>
      <c r="BL266" s="300"/>
      <c r="BM266" s="300"/>
      <c r="BN266" s="300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/>
      <c r="JE266" s="4"/>
      <c r="JF266" s="4"/>
      <c r="JG266" s="4"/>
      <c r="JH266" s="4"/>
    </row>
    <row r="267" spans="1:268" s="9" customFormat="1" ht="15.75" customHeight="1" thickTop="1" x14ac:dyDescent="0.2">
      <c r="A267" s="775">
        <v>45</v>
      </c>
      <c r="B267" s="789" t="s">
        <v>161</v>
      </c>
      <c r="C267" s="593">
        <v>5259113339</v>
      </c>
      <c r="D267" s="178" t="s">
        <v>63</v>
      </c>
      <c r="E267" s="396" t="s">
        <v>64</v>
      </c>
      <c r="F267" s="200">
        <v>1</v>
      </c>
      <c r="G267" s="86">
        <v>1</v>
      </c>
      <c r="H267" s="86">
        <v>2</v>
      </c>
      <c r="I267" s="86">
        <v>1</v>
      </c>
      <c r="J267" s="258"/>
      <c r="K267" s="91"/>
      <c r="L267" s="92">
        <v>3</v>
      </c>
      <c r="M267" s="332">
        <f t="shared" si="21"/>
        <v>8</v>
      </c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111"/>
      <c r="AU267" s="111"/>
      <c r="AV267" s="111"/>
      <c r="AW267" s="111"/>
      <c r="AX267" s="111"/>
      <c r="AY267" s="300"/>
      <c r="AZ267" s="300"/>
      <c r="BA267" s="300"/>
      <c r="BB267" s="300"/>
      <c r="BC267" s="300"/>
      <c r="BD267" s="300"/>
      <c r="BE267" s="300"/>
      <c r="BF267" s="300"/>
      <c r="BG267" s="300"/>
      <c r="BH267" s="300"/>
      <c r="BI267" s="300"/>
      <c r="BJ267" s="300"/>
      <c r="BK267" s="300"/>
      <c r="BL267" s="300"/>
      <c r="BM267" s="300"/>
      <c r="BN267" s="300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/>
      <c r="JE267" s="4"/>
      <c r="JF267" s="4"/>
      <c r="JG267" s="4"/>
      <c r="JH267" s="4"/>
    </row>
    <row r="268" spans="1:268" s="9" customFormat="1" ht="15.75" customHeight="1" x14ac:dyDescent="0.2">
      <c r="A268" s="775"/>
      <c r="B268" s="785"/>
      <c r="C268" s="597">
        <v>525901001</v>
      </c>
      <c r="D268" s="116" t="s">
        <v>40</v>
      </c>
      <c r="E268" s="384" t="s">
        <v>41</v>
      </c>
      <c r="F268" s="79"/>
      <c r="G268" s="103">
        <v>2</v>
      </c>
      <c r="H268" s="103">
        <v>1</v>
      </c>
      <c r="I268" s="103"/>
      <c r="J268" s="183"/>
      <c r="K268" s="103"/>
      <c r="L268" s="181"/>
      <c r="M268" s="332">
        <f t="shared" ref="M268" si="22">SUM(F268:L268)</f>
        <v>3</v>
      </c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111"/>
      <c r="AU268" s="111"/>
      <c r="AV268" s="111"/>
      <c r="AW268" s="111"/>
      <c r="AX268" s="111"/>
      <c r="AY268" s="300"/>
      <c r="AZ268" s="300"/>
      <c r="BA268" s="300"/>
      <c r="BB268" s="300"/>
      <c r="BC268" s="300"/>
      <c r="BD268" s="300"/>
      <c r="BE268" s="300"/>
      <c r="BF268" s="300"/>
      <c r="BG268" s="300"/>
      <c r="BH268" s="300"/>
      <c r="BI268" s="300"/>
      <c r="BJ268" s="300"/>
      <c r="BK268" s="300"/>
      <c r="BL268" s="300"/>
      <c r="BM268" s="300"/>
      <c r="BN268" s="300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/>
      <c r="JE268" s="4"/>
      <c r="JF268" s="4"/>
      <c r="JG268" s="4"/>
      <c r="JH268" s="4"/>
    </row>
    <row r="269" spans="1:268" s="9" customFormat="1" ht="15.75" customHeight="1" x14ac:dyDescent="0.2">
      <c r="A269" s="775"/>
      <c r="B269" s="785"/>
      <c r="C269" s="597"/>
      <c r="D269" s="233" t="s">
        <v>128</v>
      </c>
      <c r="E269" s="393" t="s">
        <v>36</v>
      </c>
      <c r="F269" s="105"/>
      <c r="G269" s="76"/>
      <c r="H269" s="76"/>
      <c r="I269" s="76"/>
      <c r="J269" s="186"/>
      <c r="K269" s="76"/>
      <c r="L269" s="220">
        <v>1</v>
      </c>
      <c r="M269" s="332">
        <f t="shared" si="21"/>
        <v>1</v>
      </c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1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11"/>
      <c r="AR269" s="111"/>
      <c r="AS269" s="111"/>
      <c r="AT269" s="111"/>
      <c r="AU269" s="111"/>
      <c r="AV269" s="111"/>
      <c r="AW269" s="111"/>
      <c r="AX269" s="111"/>
      <c r="AY269" s="300"/>
      <c r="AZ269" s="300"/>
      <c r="BA269" s="300"/>
      <c r="BB269" s="300"/>
      <c r="BC269" s="300"/>
      <c r="BD269" s="300"/>
      <c r="BE269" s="300"/>
      <c r="BF269" s="300"/>
      <c r="BG269" s="300"/>
      <c r="BH269" s="300"/>
      <c r="BI269" s="300"/>
      <c r="BJ269" s="300"/>
      <c r="BK269" s="300"/>
      <c r="BL269" s="300"/>
      <c r="BM269" s="300"/>
      <c r="BN269" s="300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/>
      <c r="JE269" s="4"/>
      <c r="JF269" s="4"/>
      <c r="JG269" s="4"/>
      <c r="JH269" s="4"/>
    </row>
    <row r="270" spans="1:268" s="9" customFormat="1" ht="15.75" customHeight="1" x14ac:dyDescent="0.2">
      <c r="A270" s="775"/>
      <c r="B270" s="785"/>
      <c r="C270" s="597"/>
      <c r="D270" s="233" t="s">
        <v>95</v>
      </c>
      <c r="E270" s="393" t="s">
        <v>96</v>
      </c>
      <c r="F270" s="105"/>
      <c r="G270" s="76"/>
      <c r="H270" s="76">
        <v>1</v>
      </c>
      <c r="I270" s="76"/>
      <c r="J270" s="186"/>
      <c r="K270" s="76"/>
      <c r="L270" s="480"/>
      <c r="M270" s="332">
        <f t="shared" si="21"/>
        <v>1</v>
      </c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  <c r="AV270" s="111"/>
      <c r="AW270" s="111"/>
      <c r="AX270" s="111"/>
      <c r="AY270" s="300"/>
      <c r="AZ270" s="300"/>
      <c r="BA270" s="300"/>
      <c r="BB270" s="300"/>
      <c r="BC270" s="300"/>
      <c r="BD270" s="300"/>
      <c r="BE270" s="300"/>
      <c r="BF270" s="300"/>
      <c r="BG270" s="300"/>
      <c r="BH270" s="300"/>
      <c r="BI270" s="300"/>
      <c r="BJ270" s="300"/>
      <c r="BK270" s="300"/>
      <c r="BL270" s="300"/>
      <c r="BM270" s="300"/>
      <c r="BN270" s="300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  <c r="JF270" s="4"/>
      <c r="JG270" s="4"/>
      <c r="JH270" s="4"/>
    </row>
    <row r="271" spans="1:268" ht="15.75" customHeight="1" x14ac:dyDescent="0.2">
      <c r="A271" s="775"/>
      <c r="B271" s="785"/>
      <c r="C271" s="598"/>
      <c r="D271" s="233" t="s">
        <v>179</v>
      </c>
      <c r="E271" s="393" t="s">
        <v>36</v>
      </c>
      <c r="F271" s="105"/>
      <c r="G271" s="76"/>
      <c r="H271" s="76"/>
      <c r="I271" s="76">
        <v>1</v>
      </c>
      <c r="J271" s="186"/>
      <c r="K271" s="76"/>
      <c r="L271" s="181"/>
      <c r="M271" s="332">
        <f t="shared" si="21"/>
        <v>1</v>
      </c>
    </row>
    <row r="272" spans="1:268" ht="15.75" customHeight="1" x14ac:dyDescent="0.2">
      <c r="A272" s="775"/>
      <c r="B272" s="785"/>
      <c r="C272" s="598"/>
      <c r="D272" s="126" t="s">
        <v>51</v>
      </c>
      <c r="E272" s="396" t="s">
        <v>52</v>
      </c>
      <c r="F272" s="79">
        <v>1</v>
      </c>
      <c r="G272" s="103">
        <v>1</v>
      </c>
      <c r="H272" s="103">
        <v>3</v>
      </c>
      <c r="I272" s="103">
        <v>4</v>
      </c>
      <c r="J272" s="183"/>
      <c r="K272" s="103"/>
      <c r="L272" s="220"/>
      <c r="M272" s="332">
        <f t="shared" si="21"/>
        <v>9</v>
      </c>
    </row>
    <row r="273" spans="1:268" s="9" customFormat="1" ht="15.75" customHeight="1" x14ac:dyDescent="0.2">
      <c r="A273" s="775"/>
      <c r="B273" s="785"/>
      <c r="C273" s="598"/>
      <c r="D273" s="128" t="s">
        <v>65</v>
      </c>
      <c r="E273" s="393" t="s">
        <v>66</v>
      </c>
      <c r="F273" s="105"/>
      <c r="G273" s="76"/>
      <c r="H273" s="76"/>
      <c r="I273" s="76"/>
      <c r="J273" s="186"/>
      <c r="K273" s="76">
        <v>4</v>
      </c>
      <c r="L273" s="181">
        <v>1</v>
      </c>
      <c r="M273" s="332">
        <f t="shared" si="21"/>
        <v>5</v>
      </c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1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  <c r="AS273" s="111"/>
      <c r="AT273" s="111"/>
      <c r="AU273" s="111"/>
      <c r="AV273" s="111"/>
      <c r="AW273" s="111"/>
      <c r="AX273" s="111"/>
      <c r="AY273" s="300"/>
      <c r="AZ273" s="300"/>
      <c r="BA273" s="300"/>
      <c r="BB273" s="300"/>
      <c r="BC273" s="300"/>
      <c r="BD273" s="300"/>
      <c r="BE273" s="300"/>
      <c r="BF273" s="300"/>
      <c r="BG273" s="300"/>
      <c r="BH273" s="300"/>
      <c r="BI273" s="300"/>
      <c r="BJ273" s="300"/>
      <c r="BK273" s="300"/>
      <c r="BL273" s="300"/>
      <c r="BM273" s="300"/>
      <c r="BN273" s="300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/>
      <c r="JE273" s="4"/>
      <c r="JF273" s="4"/>
      <c r="JG273" s="4"/>
      <c r="JH273" s="4"/>
    </row>
    <row r="274" spans="1:268" s="9" customFormat="1" ht="17.25" customHeight="1" x14ac:dyDescent="0.2">
      <c r="A274" s="775"/>
      <c r="B274" s="785"/>
      <c r="C274" s="598"/>
      <c r="D274" s="126" t="s">
        <v>157</v>
      </c>
      <c r="E274" s="409" t="s">
        <v>158</v>
      </c>
      <c r="F274" s="105"/>
      <c r="G274" s="76"/>
      <c r="H274" s="76"/>
      <c r="I274" s="76"/>
      <c r="J274" s="186"/>
      <c r="K274" s="187"/>
      <c r="L274" s="181">
        <v>1</v>
      </c>
      <c r="M274" s="332">
        <f t="shared" si="21"/>
        <v>1</v>
      </c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300"/>
      <c r="AZ274" s="300"/>
      <c r="BA274" s="300"/>
      <c r="BB274" s="300"/>
      <c r="BC274" s="300"/>
      <c r="BD274" s="300"/>
      <c r="BE274" s="300"/>
      <c r="BF274" s="300"/>
      <c r="BG274" s="300"/>
      <c r="BH274" s="300"/>
      <c r="BI274" s="300"/>
      <c r="BJ274" s="300"/>
      <c r="BK274" s="300"/>
      <c r="BL274" s="300"/>
      <c r="BM274" s="300"/>
      <c r="BN274" s="300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</row>
    <row r="275" spans="1:268" s="9" customFormat="1" ht="17.25" customHeight="1" x14ac:dyDescent="0.2">
      <c r="A275" s="775"/>
      <c r="B275" s="785"/>
      <c r="C275" s="598"/>
      <c r="D275" s="126" t="s">
        <v>71</v>
      </c>
      <c r="E275" s="409" t="s">
        <v>72</v>
      </c>
      <c r="F275" s="105"/>
      <c r="G275" s="76"/>
      <c r="H275" s="76"/>
      <c r="I275" s="76">
        <v>1</v>
      </c>
      <c r="J275" s="186"/>
      <c r="K275" s="76"/>
      <c r="L275" s="181">
        <v>1</v>
      </c>
      <c r="M275" s="332">
        <f t="shared" si="21"/>
        <v>2</v>
      </c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1"/>
      <c r="AH275" s="111"/>
      <c r="AI275" s="111"/>
      <c r="AJ275" s="111"/>
      <c r="AK275" s="111"/>
      <c r="AL275" s="111"/>
      <c r="AM275" s="111"/>
      <c r="AN275" s="111"/>
      <c r="AO275" s="111"/>
      <c r="AP275" s="111"/>
      <c r="AQ275" s="111"/>
      <c r="AR275" s="111"/>
      <c r="AS275" s="111"/>
      <c r="AT275" s="111"/>
      <c r="AU275" s="111"/>
      <c r="AV275" s="111"/>
      <c r="AW275" s="111"/>
      <c r="AX275" s="111"/>
      <c r="AY275" s="300"/>
      <c r="AZ275" s="300"/>
      <c r="BA275" s="300"/>
      <c r="BB275" s="300"/>
      <c r="BC275" s="300"/>
      <c r="BD275" s="300"/>
      <c r="BE275" s="300"/>
      <c r="BF275" s="300"/>
      <c r="BG275" s="300"/>
      <c r="BH275" s="300"/>
      <c r="BI275" s="300"/>
      <c r="BJ275" s="300"/>
      <c r="BK275" s="300"/>
      <c r="BL275" s="300"/>
      <c r="BM275" s="300"/>
      <c r="BN275" s="300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/>
      <c r="JE275" s="4"/>
      <c r="JF275" s="4"/>
      <c r="JG275" s="4"/>
      <c r="JH275" s="4"/>
    </row>
    <row r="276" spans="1:268" s="9" customFormat="1" ht="17.25" customHeight="1" x14ac:dyDescent="0.2">
      <c r="A276" s="775"/>
      <c r="B276" s="785"/>
      <c r="C276" s="598"/>
      <c r="D276" s="128" t="s">
        <v>97</v>
      </c>
      <c r="E276" s="409" t="s">
        <v>98</v>
      </c>
      <c r="F276" s="105">
        <v>3</v>
      </c>
      <c r="G276" s="106">
        <v>2</v>
      </c>
      <c r="H276" s="124"/>
      <c r="I276" s="124"/>
      <c r="J276" s="188"/>
      <c r="K276" s="124"/>
      <c r="L276" s="81"/>
      <c r="M276" s="332">
        <f t="shared" si="21"/>
        <v>5</v>
      </c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111"/>
      <c r="AU276" s="111"/>
      <c r="AV276" s="111"/>
      <c r="AW276" s="111"/>
      <c r="AX276" s="111"/>
      <c r="AY276" s="300"/>
      <c r="AZ276" s="300"/>
      <c r="BA276" s="300"/>
      <c r="BB276" s="300"/>
      <c r="BC276" s="300"/>
      <c r="BD276" s="300"/>
      <c r="BE276" s="300"/>
      <c r="BF276" s="300"/>
      <c r="BG276" s="300"/>
      <c r="BH276" s="300"/>
      <c r="BI276" s="300"/>
      <c r="BJ276" s="300"/>
      <c r="BK276" s="300"/>
      <c r="BL276" s="300"/>
      <c r="BM276" s="300"/>
      <c r="BN276" s="300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/>
      <c r="JE276" s="4"/>
      <c r="JF276" s="4"/>
      <c r="JG276" s="4"/>
      <c r="JH276" s="4"/>
    </row>
    <row r="277" spans="1:268" s="9" customFormat="1" ht="17.25" customHeight="1" x14ac:dyDescent="0.2">
      <c r="A277" s="775"/>
      <c r="B277" s="785"/>
      <c r="C277" s="598"/>
      <c r="D277" s="128" t="s">
        <v>463</v>
      </c>
      <c r="E277" s="409" t="s">
        <v>98</v>
      </c>
      <c r="F277" s="105"/>
      <c r="G277" s="106"/>
      <c r="H277" s="124">
        <v>3</v>
      </c>
      <c r="I277" s="124">
        <v>1</v>
      </c>
      <c r="J277" s="188"/>
      <c r="K277" s="124"/>
      <c r="L277" s="81"/>
      <c r="M277" s="332">
        <f t="shared" si="21"/>
        <v>4</v>
      </c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11"/>
      <c r="AR277" s="111"/>
      <c r="AS277" s="111"/>
      <c r="AT277" s="111"/>
      <c r="AU277" s="111"/>
      <c r="AV277" s="111"/>
      <c r="AW277" s="111"/>
      <c r="AX277" s="111"/>
      <c r="AY277" s="300"/>
      <c r="AZ277" s="300"/>
      <c r="BA277" s="300"/>
      <c r="BB277" s="300"/>
      <c r="BC277" s="300"/>
      <c r="BD277" s="300"/>
      <c r="BE277" s="300"/>
      <c r="BF277" s="300"/>
      <c r="BG277" s="300"/>
      <c r="BH277" s="300"/>
      <c r="BI277" s="300"/>
      <c r="BJ277" s="300"/>
      <c r="BK277" s="300"/>
      <c r="BL277" s="300"/>
      <c r="BM277" s="300"/>
      <c r="BN277" s="300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/>
      <c r="JE277" s="4"/>
      <c r="JF277" s="4"/>
      <c r="JG277" s="4"/>
      <c r="JH277" s="4"/>
    </row>
    <row r="278" spans="1:268" s="9" customFormat="1" ht="15.75" customHeight="1" x14ac:dyDescent="0.2">
      <c r="A278" s="775"/>
      <c r="B278" s="785"/>
      <c r="C278" s="598"/>
      <c r="D278" s="129" t="s">
        <v>684</v>
      </c>
      <c r="E278" s="400" t="s">
        <v>87</v>
      </c>
      <c r="F278" s="107"/>
      <c r="G278" s="77"/>
      <c r="H278" s="103"/>
      <c r="I278" s="103"/>
      <c r="J278" s="183"/>
      <c r="K278" s="103">
        <v>2</v>
      </c>
      <c r="L278" s="185"/>
      <c r="M278" s="332">
        <f t="shared" si="21"/>
        <v>2</v>
      </c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1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11"/>
      <c r="AR278" s="111"/>
      <c r="AS278" s="111"/>
      <c r="AT278" s="111"/>
      <c r="AU278" s="111"/>
      <c r="AV278" s="111"/>
      <c r="AW278" s="111"/>
      <c r="AX278" s="111"/>
      <c r="AY278" s="300"/>
      <c r="AZ278" s="300"/>
      <c r="BA278" s="300"/>
      <c r="BB278" s="300"/>
      <c r="BC278" s="300"/>
      <c r="BD278" s="300"/>
      <c r="BE278" s="300"/>
      <c r="BF278" s="300"/>
      <c r="BG278" s="300"/>
      <c r="BH278" s="300"/>
      <c r="BI278" s="300"/>
      <c r="BJ278" s="300"/>
      <c r="BK278" s="300"/>
      <c r="BL278" s="300"/>
      <c r="BM278" s="300"/>
      <c r="BN278" s="300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  <c r="JD278" s="4"/>
      <c r="JE278" s="4"/>
      <c r="JF278" s="4"/>
      <c r="JG278" s="4"/>
      <c r="JH278" s="4"/>
    </row>
    <row r="279" spans="1:268" ht="15.75" customHeight="1" x14ac:dyDescent="0.2">
      <c r="A279" s="775"/>
      <c r="B279" s="785"/>
      <c r="C279" s="598"/>
      <c r="D279" s="129" t="s">
        <v>76</v>
      </c>
      <c r="E279" s="398" t="s">
        <v>77</v>
      </c>
      <c r="F279" s="107">
        <v>1</v>
      </c>
      <c r="G279" s="77">
        <v>1</v>
      </c>
      <c r="H279" s="77">
        <v>3</v>
      </c>
      <c r="I279" s="77">
        <v>1</v>
      </c>
      <c r="J279" s="184"/>
      <c r="K279" s="77"/>
      <c r="L279" s="185">
        <v>6</v>
      </c>
      <c r="M279" s="332">
        <f t="shared" si="21"/>
        <v>12</v>
      </c>
    </row>
    <row r="280" spans="1:268" s="9" customFormat="1" ht="15.75" customHeight="1" x14ac:dyDescent="0.2">
      <c r="A280" s="775"/>
      <c r="B280" s="785"/>
      <c r="C280" s="598"/>
      <c r="D280" s="129" t="s">
        <v>45</v>
      </c>
      <c r="E280" s="398" t="s">
        <v>46</v>
      </c>
      <c r="F280" s="107"/>
      <c r="G280" s="77"/>
      <c r="H280" s="77">
        <v>1</v>
      </c>
      <c r="I280" s="77">
        <v>3</v>
      </c>
      <c r="J280" s="184">
        <v>2</v>
      </c>
      <c r="K280" s="77"/>
      <c r="L280" s="185"/>
      <c r="M280" s="332">
        <f t="shared" si="21"/>
        <v>6</v>
      </c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1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  <c r="AS280" s="111"/>
      <c r="AT280" s="111"/>
      <c r="AU280" s="111"/>
      <c r="AV280" s="111"/>
      <c r="AW280" s="111"/>
      <c r="AX280" s="111"/>
      <c r="AY280" s="300"/>
      <c r="AZ280" s="300"/>
      <c r="BA280" s="300"/>
      <c r="BB280" s="300"/>
      <c r="BC280" s="300"/>
      <c r="BD280" s="300"/>
      <c r="BE280" s="300"/>
      <c r="BF280" s="300"/>
      <c r="BG280" s="300"/>
      <c r="BH280" s="300"/>
      <c r="BI280" s="300"/>
      <c r="BJ280" s="300"/>
      <c r="BK280" s="300"/>
      <c r="BL280" s="300"/>
      <c r="BM280" s="300"/>
      <c r="BN280" s="300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  <c r="JD280" s="4"/>
      <c r="JE280" s="4"/>
      <c r="JF280" s="4"/>
      <c r="JG280" s="4"/>
      <c r="JH280" s="4"/>
    </row>
    <row r="281" spans="1:268" s="9" customFormat="1" ht="15.75" customHeight="1" x14ac:dyDescent="0.2">
      <c r="A281" s="775"/>
      <c r="B281" s="785"/>
      <c r="C281" s="598"/>
      <c r="D281" s="129" t="s">
        <v>167</v>
      </c>
      <c r="E281" s="398" t="s">
        <v>168</v>
      </c>
      <c r="F281" s="107"/>
      <c r="G281" s="77"/>
      <c r="H281" s="77"/>
      <c r="I281" s="77">
        <v>5</v>
      </c>
      <c r="J281" s="184"/>
      <c r="K281" s="77"/>
      <c r="L281" s="185"/>
      <c r="M281" s="332">
        <f t="shared" si="21"/>
        <v>5</v>
      </c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111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11"/>
      <c r="AR281" s="111"/>
      <c r="AS281" s="111"/>
      <c r="AT281" s="111"/>
      <c r="AU281" s="111"/>
      <c r="AV281" s="111"/>
      <c r="AW281" s="111"/>
      <c r="AX281" s="111"/>
      <c r="AY281" s="300"/>
      <c r="AZ281" s="300"/>
      <c r="BA281" s="300"/>
      <c r="BB281" s="300"/>
      <c r="BC281" s="300"/>
      <c r="BD281" s="300"/>
      <c r="BE281" s="300"/>
      <c r="BF281" s="300"/>
      <c r="BG281" s="300"/>
      <c r="BH281" s="300"/>
      <c r="BI281" s="300"/>
      <c r="BJ281" s="300"/>
      <c r="BK281" s="300"/>
      <c r="BL281" s="300"/>
      <c r="BM281" s="300"/>
      <c r="BN281" s="300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/>
      <c r="JE281" s="4"/>
      <c r="JF281" s="4"/>
      <c r="JG281" s="4"/>
      <c r="JH281" s="4"/>
    </row>
    <row r="282" spans="1:268" ht="16.5" customHeight="1" x14ac:dyDescent="0.2">
      <c r="A282" s="775"/>
      <c r="B282" s="785"/>
      <c r="C282" s="598"/>
      <c r="D282" s="129" t="s">
        <v>489</v>
      </c>
      <c r="E282" s="400" t="s">
        <v>42</v>
      </c>
      <c r="F282" s="107"/>
      <c r="G282" s="189"/>
      <c r="H282" s="189">
        <v>1</v>
      </c>
      <c r="I282" s="189">
        <v>3</v>
      </c>
      <c r="J282" s="190"/>
      <c r="K282" s="189"/>
      <c r="L282" s="185"/>
      <c r="M282" s="332">
        <f t="shared" si="21"/>
        <v>4</v>
      </c>
    </row>
    <row r="283" spans="1:268" s="9" customFormat="1" ht="16.5" customHeight="1" x14ac:dyDescent="0.2">
      <c r="A283" s="775"/>
      <c r="B283" s="785"/>
      <c r="C283" s="598"/>
      <c r="D283" s="129" t="s">
        <v>122</v>
      </c>
      <c r="E283" s="398"/>
      <c r="F283" s="107"/>
      <c r="G283" s="189"/>
      <c r="H283" s="189"/>
      <c r="I283" s="189"/>
      <c r="J283" s="190"/>
      <c r="K283" s="189">
        <v>1</v>
      </c>
      <c r="L283" s="185"/>
      <c r="M283" s="332">
        <f t="shared" si="21"/>
        <v>1</v>
      </c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111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  <c r="AS283" s="111"/>
      <c r="AT283" s="111"/>
      <c r="AU283" s="111"/>
      <c r="AV283" s="111"/>
      <c r="AW283" s="111"/>
      <c r="AX283" s="111"/>
      <c r="AY283" s="300"/>
      <c r="AZ283" s="300"/>
      <c r="BA283" s="300"/>
      <c r="BB283" s="300"/>
      <c r="BC283" s="300"/>
      <c r="BD283" s="300"/>
      <c r="BE283" s="300"/>
      <c r="BF283" s="300"/>
      <c r="BG283" s="300"/>
      <c r="BH283" s="300"/>
      <c r="BI283" s="300"/>
      <c r="BJ283" s="300"/>
      <c r="BK283" s="300"/>
      <c r="BL283" s="300"/>
      <c r="BM283" s="300"/>
      <c r="BN283" s="300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  <c r="JC283" s="4"/>
      <c r="JD283" s="4"/>
      <c r="JE283" s="4"/>
      <c r="JF283" s="4"/>
      <c r="JG283" s="4"/>
      <c r="JH283" s="4"/>
    </row>
    <row r="284" spans="1:268" s="9" customFormat="1" ht="16.5" customHeight="1" x14ac:dyDescent="0.2">
      <c r="A284" s="775"/>
      <c r="B284" s="785"/>
      <c r="C284" s="598"/>
      <c r="D284" s="129" t="s">
        <v>681</v>
      </c>
      <c r="E284" s="398" t="s">
        <v>59</v>
      </c>
      <c r="F284" s="107"/>
      <c r="G284" s="189"/>
      <c r="H284" s="189">
        <v>1</v>
      </c>
      <c r="I284" s="189">
        <v>1</v>
      </c>
      <c r="J284" s="190"/>
      <c r="K284" s="189"/>
      <c r="L284" s="185"/>
      <c r="M284" s="332">
        <f t="shared" si="21"/>
        <v>2</v>
      </c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1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  <c r="AT284" s="111"/>
      <c r="AU284" s="111"/>
      <c r="AV284" s="111"/>
      <c r="AW284" s="111"/>
      <c r="AX284" s="111"/>
      <c r="AY284" s="300"/>
      <c r="AZ284" s="300"/>
      <c r="BA284" s="300"/>
      <c r="BB284" s="300"/>
      <c r="BC284" s="300"/>
      <c r="BD284" s="300"/>
      <c r="BE284" s="300"/>
      <c r="BF284" s="300"/>
      <c r="BG284" s="300"/>
      <c r="BH284" s="300"/>
      <c r="BI284" s="300"/>
      <c r="BJ284" s="300"/>
      <c r="BK284" s="300"/>
      <c r="BL284" s="300"/>
      <c r="BM284" s="300"/>
      <c r="BN284" s="300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/>
      <c r="JE284" s="4"/>
      <c r="JF284" s="4"/>
      <c r="JG284" s="4"/>
      <c r="JH284" s="4"/>
    </row>
    <row r="285" spans="1:268" s="9" customFormat="1" ht="16.5" customHeight="1" x14ac:dyDescent="0.2">
      <c r="A285" s="775"/>
      <c r="B285" s="785"/>
      <c r="C285" s="598"/>
      <c r="D285" s="129" t="s">
        <v>482</v>
      </c>
      <c r="E285" s="398" t="s">
        <v>75</v>
      </c>
      <c r="F285" s="107"/>
      <c r="G285" s="189">
        <v>5</v>
      </c>
      <c r="H285" s="189"/>
      <c r="I285" s="189"/>
      <c r="J285" s="190"/>
      <c r="K285" s="189"/>
      <c r="L285" s="185"/>
      <c r="M285" s="332">
        <f t="shared" si="21"/>
        <v>5</v>
      </c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11"/>
      <c r="AM285" s="111"/>
      <c r="AN285" s="111"/>
      <c r="AO285" s="111"/>
      <c r="AP285" s="111"/>
      <c r="AQ285" s="111"/>
      <c r="AR285" s="111"/>
      <c r="AS285" s="111"/>
      <c r="AT285" s="111"/>
      <c r="AU285" s="111"/>
      <c r="AV285" s="111"/>
      <c r="AW285" s="111"/>
      <c r="AX285" s="111"/>
      <c r="AY285" s="300"/>
      <c r="AZ285" s="300"/>
      <c r="BA285" s="300"/>
      <c r="BB285" s="300"/>
      <c r="BC285" s="300"/>
      <c r="BD285" s="300"/>
      <c r="BE285" s="300"/>
      <c r="BF285" s="300"/>
      <c r="BG285" s="300"/>
      <c r="BH285" s="300"/>
      <c r="BI285" s="300"/>
      <c r="BJ285" s="300"/>
      <c r="BK285" s="300"/>
      <c r="BL285" s="300"/>
      <c r="BM285" s="300"/>
      <c r="BN285" s="300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/>
      <c r="JE285" s="4"/>
      <c r="JF285" s="4"/>
      <c r="JG285" s="4"/>
      <c r="JH285" s="4"/>
    </row>
    <row r="286" spans="1:268" ht="16.5" customHeight="1" x14ac:dyDescent="0.2">
      <c r="A286" s="775"/>
      <c r="B286" s="785"/>
      <c r="C286" s="598"/>
      <c r="D286" s="129" t="s">
        <v>164</v>
      </c>
      <c r="E286" s="398" t="s">
        <v>84</v>
      </c>
      <c r="F286" s="107"/>
      <c r="G286" s="189"/>
      <c r="H286" s="189"/>
      <c r="I286" s="189"/>
      <c r="J286" s="190"/>
      <c r="K286" s="189"/>
      <c r="L286" s="185">
        <v>1</v>
      </c>
      <c r="M286" s="332">
        <f t="shared" si="21"/>
        <v>1</v>
      </c>
    </row>
    <row r="287" spans="1:268" ht="12.75" customHeight="1" x14ac:dyDescent="0.2">
      <c r="A287" s="775"/>
      <c r="B287" s="785"/>
      <c r="C287" s="598"/>
      <c r="D287" s="129" t="s">
        <v>61</v>
      </c>
      <c r="E287" s="398" t="s">
        <v>62</v>
      </c>
      <c r="F287" s="107">
        <v>2</v>
      </c>
      <c r="G287" s="189"/>
      <c r="H287" s="189"/>
      <c r="I287" s="189"/>
      <c r="J287" s="190"/>
      <c r="K287" s="189"/>
      <c r="L287" s="181"/>
      <c r="M287" s="332">
        <f t="shared" si="21"/>
        <v>2</v>
      </c>
    </row>
    <row r="288" spans="1:268" s="9" customFormat="1" ht="12.75" customHeight="1" x14ac:dyDescent="0.2">
      <c r="A288" s="775"/>
      <c r="B288" s="785"/>
      <c r="C288" s="598"/>
      <c r="D288" s="129" t="s">
        <v>682</v>
      </c>
      <c r="E288" s="398" t="s">
        <v>683</v>
      </c>
      <c r="F288" s="107"/>
      <c r="G288" s="189">
        <v>8</v>
      </c>
      <c r="H288" s="189"/>
      <c r="I288" s="189"/>
      <c r="J288" s="190"/>
      <c r="K288" s="189"/>
      <c r="L288" s="185"/>
      <c r="M288" s="332">
        <f t="shared" si="21"/>
        <v>8</v>
      </c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  <c r="AT288" s="111"/>
      <c r="AU288" s="111"/>
      <c r="AV288" s="111"/>
      <c r="AW288" s="111"/>
      <c r="AX288" s="111"/>
      <c r="AY288" s="300"/>
      <c r="AZ288" s="300"/>
      <c r="BA288" s="300"/>
      <c r="BB288" s="300"/>
      <c r="BC288" s="300"/>
      <c r="BD288" s="300"/>
      <c r="BE288" s="300"/>
      <c r="BF288" s="300"/>
      <c r="BG288" s="300"/>
      <c r="BH288" s="300"/>
      <c r="BI288" s="300"/>
      <c r="BJ288" s="300"/>
      <c r="BK288" s="300"/>
      <c r="BL288" s="300"/>
      <c r="BM288" s="300"/>
      <c r="BN288" s="300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4"/>
      <c r="JE288" s="4"/>
      <c r="JF288" s="4"/>
      <c r="JG288" s="4"/>
      <c r="JH288" s="4"/>
    </row>
    <row r="289" spans="1:268" ht="26.25" customHeight="1" x14ac:dyDescent="0.2">
      <c r="A289" s="775"/>
      <c r="B289" s="785"/>
      <c r="C289" s="598"/>
      <c r="D289" s="128" t="s">
        <v>488</v>
      </c>
      <c r="E289" s="409" t="s">
        <v>15</v>
      </c>
      <c r="F289" s="105"/>
      <c r="G289" s="102"/>
      <c r="H289" s="102"/>
      <c r="I289" s="102">
        <v>1</v>
      </c>
      <c r="J289" s="182"/>
      <c r="K289" s="102"/>
      <c r="L289" s="181"/>
      <c r="M289" s="332">
        <f t="shared" si="21"/>
        <v>1</v>
      </c>
    </row>
    <row r="290" spans="1:268" ht="15.75" customHeight="1" thickBot="1" x14ac:dyDescent="0.25">
      <c r="A290" s="788"/>
      <c r="B290" s="784"/>
      <c r="C290" s="600"/>
      <c r="D290" s="114"/>
      <c r="E290" s="385"/>
      <c r="F290" s="87"/>
      <c r="G290" s="83"/>
      <c r="H290" s="83"/>
      <c r="I290" s="83"/>
      <c r="J290" s="89"/>
      <c r="K290" s="83"/>
      <c r="L290" s="363"/>
      <c r="M290" s="533">
        <f>SUM(M267:M289)</f>
        <v>89</v>
      </c>
    </row>
    <row r="291" spans="1:268" ht="17.25" customHeight="1" thickTop="1" thickBot="1" x14ac:dyDescent="0.25">
      <c r="A291" s="750">
        <v>46</v>
      </c>
      <c r="B291" s="770" t="s">
        <v>487</v>
      </c>
      <c r="C291" s="593">
        <v>5253000836</v>
      </c>
      <c r="D291" s="115" t="s">
        <v>166</v>
      </c>
      <c r="E291" s="412" t="s">
        <v>42</v>
      </c>
      <c r="F291" s="90"/>
      <c r="G291" s="143">
        <v>5</v>
      </c>
      <c r="H291" s="143"/>
      <c r="I291" s="143"/>
      <c r="J291" s="143"/>
      <c r="K291" s="143"/>
      <c r="L291" s="125"/>
      <c r="M291" s="329">
        <f t="shared" ref="M291" si="23">SUM(F291:L291)</f>
        <v>5</v>
      </c>
    </row>
    <row r="292" spans="1:268" ht="17.25" customHeight="1" thickBot="1" x14ac:dyDescent="0.25">
      <c r="A292" s="751"/>
      <c r="B292" s="774"/>
      <c r="C292" s="600">
        <v>525901001</v>
      </c>
      <c r="D292" s="114"/>
      <c r="E292" s="385"/>
      <c r="F292" s="87"/>
      <c r="G292" s="131"/>
      <c r="H292" s="131"/>
      <c r="I292" s="131"/>
      <c r="J292" s="131"/>
      <c r="K292" s="131"/>
      <c r="L292" s="132"/>
      <c r="M292" s="553">
        <v>5</v>
      </c>
    </row>
    <row r="293" spans="1:268" ht="17.25" customHeight="1" thickTop="1" x14ac:dyDescent="0.2">
      <c r="A293" s="787">
        <v>47</v>
      </c>
      <c r="B293" s="789" t="s">
        <v>169</v>
      </c>
      <c r="C293" s="593">
        <v>5254001230</v>
      </c>
      <c r="D293" s="113" t="s">
        <v>71</v>
      </c>
      <c r="E293" s="396" t="s">
        <v>72</v>
      </c>
      <c r="F293" s="85"/>
      <c r="G293" s="124"/>
      <c r="H293" s="124">
        <v>2</v>
      </c>
      <c r="I293" s="124"/>
      <c r="J293" s="124"/>
      <c r="K293" s="124"/>
      <c r="L293" s="144"/>
      <c r="M293" s="329">
        <f t="shared" ref="M293:M308" si="24">SUM(F293:L293)</f>
        <v>2</v>
      </c>
    </row>
    <row r="294" spans="1:268" s="9" customFormat="1" ht="17.25" customHeight="1" x14ac:dyDescent="0.2">
      <c r="A294" s="775"/>
      <c r="B294" s="785"/>
      <c r="C294" s="598">
        <v>526143001</v>
      </c>
      <c r="D294" s="126" t="s">
        <v>69</v>
      </c>
      <c r="E294" s="409" t="s">
        <v>70</v>
      </c>
      <c r="F294" s="105"/>
      <c r="G294" s="76">
        <v>4</v>
      </c>
      <c r="H294" s="76"/>
      <c r="I294" s="76">
        <v>4</v>
      </c>
      <c r="J294" s="76"/>
      <c r="K294" s="76">
        <v>1</v>
      </c>
      <c r="L294" s="127"/>
      <c r="M294" s="332">
        <f t="shared" si="24"/>
        <v>9</v>
      </c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  <c r="AV294" s="111"/>
      <c r="AW294" s="111"/>
      <c r="AX294" s="111"/>
      <c r="AY294" s="300"/>
      <c r="AZ294" s="300"/>
      <c r="BA294" s="300"/>
      <c r="BB294" s="300"/>
      <c r="BC294" s="300"/>
      <c r="BD294" s="300"/>
      <c r="BE294" s="300"/>
      <c r="BF294" s="300"/>
      <c r="BG294" s="300"/>
      <c r="BH294" s="300"/>
      <c r="BI294" s="300"/>
      <c r="BJ294" s="300"/>
      <c r="BK294" s="300"/>
      <c r="BL294" s="300"/>
      <c r="BM294" s="300"/>
      <c r="BN294" s="300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/>
      <c r="JE294" s="4"/>
      <c r="JF294" s="4"/>
      <c r="JG294" s="4"/>
      <c r="JH294" s="4"/>
    </row>
    <row r="295" spans="1:268" ht="17.25" customHeight="1" x14ac:dyDescent="0.2">
      <c r="A295" s="775"/>
      <c r="B295" s="785"/>
      <c r="C295" s="598"/>
      <c r="D295" s="128" t="s">
        <v>109</v>
      </c>
      <c r="E295" s="399" t="s">
        <v>64</v>
      </c>
      <c r="F295" s="105"/>
      <c r="G295" s="76"/>
      <c r="H295" s="76"/>
      <c r="I295" s="76"/>
      <c r="J295" s="76"/>
      <c r="K295" s="76"/>
      <c r="L295" s="127">
        <v>1</v>
      </c>
      <c r="M295" s="332">
        <f t="shared" si="24"/>
        <v>1</v>
      </c>
    </row>
    <row r="296" spans="1:268" s="9" customFormat="1" ht="17.25" customHeight="1" x14ac:dyDescent="0.2">
      <c r="A296" s="775"/>
      <c r="B296" s="785"/>
      <c r="C296" s="598"/>
      <c r="D296" s="126" t="s">
        <v>170</v>
      </c>
      <c r="E296" s="409" t="s">
        <v>152</v>
      </c>
      <c r="F296" s="105"/>
      <c r="G296" s="76"/>
      <c r="H296" s="76">
        <v>1</v>
      </c>
      <c r="I296" s="76"/>
      <c r="J296" s="76"/>
      <c r="K296" s="76"/>
      <c r="L296" s="127"/>
      <c r="M296" s="332">
        <f t="shared" si="24"/>
        <v>1</v>
      </c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  <c r="AT296" s="111"/>
      <c r="AU296" s="111"/>
      <c r="AV296" s="111"/>
      <c r="AW296" s="111"/>
      <c r="AX296" s="111"/>
      <c r="AY296" s="300"/>
      <c r="AZ296" s="300"/>
      <c r="BA296" s="300"/>
      <c r="BB296" s="300"/>
      <c r="BC296" s="300"/>
      <c r="BD296" s="300"/>
      <c r="BE296" s="300"/>
      <c r="BF296" s="300"/>
      <c r="BG296" s="300"/>
      <c r="BH296" s="300"/>
      <c r="BI296" s="300"/>
      <c r="BJ296" s="300"/>
      <c r="BK296" s="300"/>
      <c r="BL296" s="300"/>
      <c r="BM296" s="300"/>
      <c r="BN296" s="300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/>
      <c r="JE296" s="4"/>
      <c r="JF296" s="4"/>
      <c r="JG296" s="4"/>
      <c r="JH296" s="4"/>
    </row>
    <row r="297" spans="1:268" s="9" customFormat="1" ht="17.25" customHeight="1" x14ac:dyDescent="0.2">
      <c r="A297" s="775"/>
      <c r="B297" s="785"/>
      <c r="C297" s="598"/>
      <c r="D297" s="126" t="s">
        <v>171</v>
      </c>
      <c r="E297" s="409" t="s">
        <v>172</v>
      </c>
      <c r="F297" s="105"/>
      <c r="G297" s="76"/>
      <c r="H297" s="76"/>
      <c r="I297" s="76"/>
      <c r="J297" s="76"/>
      <c r="K297" s="76">
        <v>2</v>
      </c>
      <c r="L297" s="127">
        <v>2</v>
      </c>
      <c r="M297" s="332">
        <f t="shared" si="24"/>
        <v>4</v>
      </c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AT297" s="111"/>
      <c r="AU297" s="111"/>
      <c r="AV297" s="111"/>
      <c r="AW297" s="111"/>
      <c r="AX297" s="111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</row>
    <row r="298" spans="1:268" s="9" customFormat="1" ht="17.25" customHeight="1" x14ac:dyDescent="0.2">
      <c r="A298" s="775"/>
      <c r="B298" s="785"/>
      <c r="C298" s="598"/>
      <c r="D298" s="128" t="s">
        <v>450</v>
      </c>
      <c r="E298" s="399" t="s">
        <v>15</v>
      </c>
      <c r="F298" s="105"/>
      <c r="G298" s="76"/>
      <c r="H298" s="76"/>
      <c r="I298" s="76">
        <v>2</v>
      </c>
      <c r="J298" s="76"/>
      <c r="K298" s="76"/>
      <c r="L298" s="127"/>
      <c r="M298" s="332">
        <f t="shared" si="24"/>
        <v>2</v>
      </c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  <c r="AT298" s="111"/>
      <c r="AU298" s="111"/>
      <c r="AV298" s="111"/>
      <c r="AW298" s="111"/>
      <c r="AX298" s="111"/>
      <c r="AY298" s="300"/>
      <c r="AZ298" s="300"/>
      <c r="BA298" s="300"/>
      <c r="BB298" s="300"/>
      <c r="BC298" s="300"/>
      <c r="BD298" s="300"/>
      <c r="BE298" s="300"/>
      <c r="BF298" s="300"/>
      <c r="BG298" s="300"/>
      <c r="BH298" s="300"/>
      <c r="BI298" s="300"/>
      <c r="BJ298" s="300"/>
      <c r="BK298" s="300"/>
      <c r="BL298" s="300"/>
      <c r="BM298" s="300"/>
      <c r="BN298" s="300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/>
      <c r="JE298" s="4"/>
      <c r="JF298" s="4"/>
      <c r="JG298" s="4"/>
      <c r="JH298" s="4"/>
    </row>
    <row r="299" spans="1:268" s="9" customFormat="1" ht="17.25" customHeight="1" x14ac:dyDescent="0.2">
      <c r="A299" s="775"/>
      <c r="B299" s="785"/>
      <c r="C299" s="598"/>
      <c r="D299" s="128" t="s">
        <v>181</v>
      </c>
      <c r="E299" s="399" t="s">
        <v>114</v>
      </c>
      <c r="F299" s="105"/>
      <c r="G299" s="76"/>
      <c r="H299" s="76"/>
      <c r="I299" s="76"/>
      <c r="J299" s="76"/>
      <c r="K299" s="76">
        <v>5</v>
      </c>
      <c r="L299" s="127"/>
      <c r="M299" s="332">
        <f t="shared" si="24"/>
        <v>5</v>
      </c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  <c r="AS299" s="111"/>
      <c r="AT299" s="111"/>
      <c r="AU299" s="111"/>
      <c r="AV299" s="111"/>
      <c r="AW299" s="111"/>
      <c r="AX299" s="111"/>
      <c r="AY299" s="300"/>
      <c r="AZ299" s="300"/>
      <c r="BA299" s="300"/>
      <c r="BB299" s="300"/>
      <c r="BC299" s="300"/>
      <c r="BD299" s="300"/>
      <c r="BE299" s="300"/>
      <c r="BF299" s="300"/>
      <c r="BG299" s="300"/>
      <c r="BH299" s="300"/>
      <c r="BI299" s="300"/>
      <c r="BJ299" s="300"/>
      <c r="BK299" s="300"/>
      <c r="BL299" s="300"/>
      <c r="BM299" s="300"/>
      <c r="BN299" s="300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  <c r="JD299" s="4"/>
      <c r="JE299" s="4"/>
      <c r="JF299" s="4"/>
      <c r="JG299" s="4"/>
      <c r="JH299" s="4"/>
    </row>
    <row r="300" spans="1:268" s="9" customFormat="1" ht="17.25" customHeight="1" x14ac:dyDescent="0.2">
      <c r="A300" s="775"/>
      <c r="B300" s="785"/>
      <c r="C300" s="598"/>
      <c r="D300" s="128" t="s">
        <v>159</v>
      </c>
      <c r="E300" s="399" t="s">
        <v>160</v>
      </c>
      <c r="F300" s="105"/>
      <c r="G300" s="76"/>
      <c r="H300" s="76"/>
      <c r="I300" s="76"/>
      <c r="J300" s="76"/>
      <c r="K300" s="76">
        <v>1</v>
      </c>
      <c r="L300" s="127"/>
      <c r="M300" s="332">
        <f t="shared" si="24"/>
        <v>1</v>
      </c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111"/>
      <c r="AU300" s="111"/>
      <c r="AV300" s="111"/>
      <c r="AW300" s="111"/>
      <c r="AX300" s="111"/>
      <c r="AY300" s="300"/>
      <c r="AZ300" s="300"/>
      <c r="BA300" s="300"/>
      <c r="BB300" s="300"/>
      <c r="BC300" s="300"/>
      <c r="BD300" s="300"/>
      <c r="BE300" s="300"/>
      <c r="BF300" s="300"/>
      <c r="BG300" s="300"/>
      <c r="BH300" s="300"/>
      <c r="BI300" s="300"/>
      <c r="BJ300" s="300"/>
      <c r="BK300" s="300"/>
      <c r="BL300" s="300"/>
      <c r="BM300" s="300"/>
      <c r="BN300" s="300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/>
      <c r="JE300" s="4"/>
      <c r="JF300" s="4"/>
      <c r="JG300" s="4"/>
      <c r="JH300" s="4"/>
    </row>
    <row r="301" spans="1:268" s="9" customFormat="1" ht="17.25" customHeight="1" x14ac:dyDescent="0.2">
      <c r="A301" s="775"/>
      <c r="B301" s="785"/>
      <c r="C301" s="598"/>
      <c r="D301" s="128" t="s">
        <v>65</v>
      </c>
      <c r="E301" s="399" t="s">
        <v>66</v>
      </c>
      <c r="F301" s="105"/>
      <c r="G301" s="76"/>
      <c r="H301" s="76"/>
      <c r="I301" s="76"/>
      <c r="J301" s="76"/>
      <c r="K301" s="76">
        <v>1</v>
      </c>
      <c r="L301" s="127">
        <v>2</v>
      </c>
      <c r="M301" s="332">
        <f t="shared" si="24"/>
        <v>3</v>
      </c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111"/>
      <c r="AU301" s="111"/>
      <c r="AV301" s="111"/>
      <c r="AW301" s="111"/>
      <c r="AX301" s="111"/>
      <c r="AY301" s="300"/>
      <c r="AZ301" s="300"/>
      <c r="BA301" s="300"/>
      <c r="BB301" s="300"/>
      <c r="BC301" s="300"/>
      <c r="BD301" s="300"/>
      <c r="BE301" s="300"/>
      <c r="BF301" s="300"/>
      <c r="BG301" s="300"/>
      <c r="BH301" s="300"/>
      <c r="BI301" s="300"/>
      <c r="BJ301" s="300"/>
      <c r="BK301" s="300"/>
      <c r="BL301" s="300"/>
      <c r="BM301" s="300"/>
      <c r="BN301" s="300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  <c r="JC301" s="4"/>
      <c r="JD301" s="4"/>
      <c r="JE301" s="4"/>
      <c r="JF301" s="4"/>
      <c r="JG301" s="4"/>
      <c r="JH301" s="4"/>
    </row>
    <row r="302" spans="1:268" s="9" customFormat="1" ht="26.25" customHeight="1" x14ac:dyDescent="0.2">
      <c r="A302" s="775"/>
      <c r="B302" s="785"/>
      <c r="C302" s="598"/>
      <c r="D302" s="128" t="s">
        <v>97</v>
      </c>
      <c r="E302" s="409" t="s">
        <v>98</v>
      </c>
      <c r="F302" s="105"/>
      <c r="G302" s="76">
        <v>2</v>
      </c>
      <c r="H302" s="76">
        <v>1</v>
      </c>
      <c r="I302" s="76"/>
      <c r="J302" s="76"/>
      <c r="K302" s="76"/>
      <c r="L302" s="127"/>
      <c r="M302" s="332">
        <f t="shared" si="24"/>
        <v>3</v>
      </c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1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  <c r="AS302" s="111"/>
      <c r="AT302" s="111"/>
      <c r="AU302" s="111"/>
      <c r="AV302" s="111"/>
      <c r="AW302" s="111"/>
      <c r="AX302" s="111"/>
      <c r="AY302" s="300"/>
      <c r="AZ302" s="300"/>
      <c r="BA302" s="300"/>
      <c r="BB302" s="300"/>
      <c r="BC302" s="300"/>
      <c r="BD302" s="300"/>
      <c r="BE302" s="300"/>
      <c r="BF302" s="300"/>
      <c r="BG302" s="300"/>
      <c r="BH302" s="300"/>
      <c r="BI302" s="300"/>
      <c r="BJ302" s="300"/>
      <c r="BK302" s="300"/>
      <c r="BL302" s="300"/>
      <c r="BM302" s="300"/>
      <c r="BN302" s="300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  <c r="JC302" s="4"/>
      <c r="JD302" s="4"/>
      <c r="JE302" s="4"/>
      <c r="JF302" s="4"/>
      <c r="JG302" s="4"/>
      <c r="JH302" s="4"/>
    </row>
    <row r="303" spans="1:268" s="9" customFormat="1" ht="26.25" customHeight="1" x14ac:dyDescent="0.2">
      <c r="A303" s="775"/>
      <c r="B303" s="785"/>
      <c r="C303" s="598"/>
      <c r="D303" s="128" t="s">
        <v>463</v>
      </c>
      <c r="E303" s="409" t="s">
        <v>98</v>
      </c>
      <c r="F303" s="105"/>
      <c r="G303" s="76"/>
      <c r="H303" s="76"/>
      <c r="I303" s="76">
        <v>1</v>
      </c>
      <c r="J303" s="76"/>
      <c r="K303" s="76"/>
      <c r="L303" s="127"/>
      <c r="M303" s="332">
        <f t="shared" si="24"/>
        <v>1</v>
      </c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  <c r="AS303" s="111"/>
      <c r="AT303" s="111"/>
      <c r="AU303" s="111"/>
      <c r="AV303" s="111"/>
      <c r="AW303" s="111"/>
      <c r="AX303" s="111"/>
      <c r="AY303" s="300"/>
      <c r="AZ303" s="300"/>
      <c r="BA303" s="300"/>
      <c r="BB303" s="300"/>
      <c r="BC303" s="300"/>
      <c r="BD303" s="300"/>
      <c r="BE303" s="300"/>
      <c r="BF303" s="300"/>
      <c r="BG303" s="300"/>
      <c r="BH303" s="300"/>
      <c r="BI303" s="300"/>
      <c r="BJ303" s="300"/>
      <c r="BK303" s="300"/>
      <c r="BL303" s="300"/>
      <c r="BM303" s="300"/>
      <c r="BN303" s="300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/>
      <c r="JE303" s="4"/>
      <c r="JF303" s="4"/>
      <c r="JG303" s="4"/>
      <c r="JH303" s="4"/>
    </row>
    <row r="304" spans="1:268" ht="17.25" customHeight="1" x14ac:dyDescent="0.2">
      <c r="A304" s="775"/>
      <c r="B304" s="785"/>
      <c r="C304" s="598"/>
      <c r="D304" s="128" t="s">
        <v>484</v>
      </c>
      <c r="E304" s="399" t="s">
        <v>104</v>
      </c>
      <c r="F304" s="105"/>
      <c r="G304" s="76"/>
      <c r="H304" s="76"/>
      <c r="I304" s="76"/>
      <c r="J304" s="76"/>
      <c r="K304" s="76">
        <v>2</v>
      </c>
      <c r="L304" s="127"/>
      <c r="M304" s="332">
        <f t="shared" si="24"/>
        <v>2</v>
      </c>
    </row>
    <row r="305" spans="1:268" s="9" customFormat="1" ht="17.25" customHeight="1" x14ac:dyDescent="0.2">
      <c r="A305" s="775"/>
      <c r="B305" s="785"/>
      <c r="C305" s="598"/>
      <c r="D305" s="128" t="s">
        <v>679</v>
      </c>
      <c r="E305" s="399" t="s">
        <v>36</v>
      </c>
      <c r="F305" s="105"/>
      <c r="G305" s="76"/>
      <c r="H305" s="76">
        <v>1</v>
      </c>
      <c r="I305" s="76"/>
      <c r="J305" s="76"/>
      <c r="K305" s="76"/>
      <c r="L305" s="127"/>
      <c r="M305" s="332">
        <f t="shared" si="24"/>
        <v>1</v>
      </c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1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  <c r="AS305" s="111"/>
      <c r="AT305" s="111"/>
      <c r="AU305" s="111"/>
      <c r="AV305" s="111"/>
      <c r="AW305" s="111"/>
      <c r="AX305" s="111"/>
      <c r="AY305" s="300"/>
      <c r="AZ305" s="300"/>
      <c r="BA305" s="300"/>
      <c r="BB305" s="300"/>
      <c r="BC305" s="300"/>
      <c r="BD305" s="300"/>
      <c r="BE305" s="300"/>
      <c r="BF305" s="300"/>
      <c r="BG305" s="300"/>
      <c r="BH305" s="300"/>
      <c r="BI305" s="300"/>
      <c r="BJ305" s="300"/>
      <c r="BK305" s="300"/>
      <c r="BL305" s="300"/>
      <c r="BM305" s="300"/>
      <c r="BN305" s="300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4"/>
      <c r="JE305" s="4"/>
      <c r="JF305" s="4"/>
      <c r="JG305" s="4"/>
      <c r="JH305" s="4"/>
    </row>
    <row r="306" spans="1:268" s="9" customFormat="1" ht="16.5" customHeight="1" x14ac:dyDescent="0.2">
      <c r="A306" s="775"/>
      <c r="B306" s="785"/>
      <c r="C306" s="598"/>
      <c r="D306" s="134" t="s">
        <v>130</v>
      </c>
      <c r="E306" s="400" t="s">
        <v>35</v>
      </c>
      <c r="F306" s="107">
        <v>4</v>
      </c>
      <c r="G306" s="77"/>
      <c r="H306" s="77">
        <v>3</v>
      </c>
      <c r="I306" s="77">
        <v>4</v>
      </c>
      <c r="J306" s="77"/>
      <c r="K306" s="77"/>
      <c r="L306" s="130"/>
      <c r="M306" s="332">
        <f t="shared" si="24"/>
        <v>11</v>
      </c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11"/>
      <c r="AR306" s="111"/>
      <c r="AS306" s="111"/>
      <c r="AT306" s="111"/>
      <c r="AU306" s="111"/>
      <c r="AV306" s="111"/>
      <c r="AW306" s="111"/>
      <c r="AX306" s="111"/>
      <c r="AY306" s="300"/>
      <c r="AZ306" s="300"/>
      <c r="BA306" s="300"/>
      <c r="BB306" s="300"/>
      <c r="BC306" s="300"/>
      <c r="BD306" s="300"/>
      <c r="BE306" s="300"/>
      <c r="BF306" s="300"/>
      <c r="BG306" s="300"/>
      <c r="BH306" s="300"/>
      <c r="BI306" s="300"/>
      <c r="BJ306" s="300"/>
      <c r="BK306" s="300"/>
      <c r="BL306" s="300"/>
      <c r="BM306" s="300"/>
      <c r="BN306" s="300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/>
      <c r="JE306" s="4"/>
      <c r="JF306" s="4"/>
      <c r="JG306" s="4"/>
      <c r="JH306" s="4"/>
    </row>
    <row r="307" spans="1:268" ht="15.75" customHeight="1" x14ac:dyDescent="0.2">
      <c r="A307" s="775"/>
      <c r="B307" s="785"/>
      <c r="C307" s="598"/>
      <c r="D307" s="134" t="s">
        <v>157</v>
      </c>
      <c r="E307" s="400" t="s">
        <v>158</v>
      </c>
      <c r="F307" s="107"/>
      <c r="G307" s="77"/>
      <c r="H307" s="77"/>
      <c r="I307" s="77"/>
      <c r="J307" s="77"/>
      <c r="K307" s="77">
        <v>1</v>
      </c>
      <c r="L307" s="130">
        <v>2</v>
      </c>
      <c r="M307" s="332">
        <f t="shared" si="24"/>
        <v>3</v>
      </c>
    </row>
    <row r="308" spans="1:268" ht="34.5" customHeight="1" x14ac:dyDescent="0.2">
      <c r="A308" s="775"/>
      <c r="B308" s="785"/>
      <c r="C308" s="598"/>
      <c r="D308" s="134" t="s">
        <v>127</v>
      </c>
      <c r="E308" s="400" t="s">
        <v>56</v>
      </c>
      <c r="F308" s="107"/>
      <c r="G308" s="77">
        <v>3</v>
      </c>
      <c r="H308" s="77">
        <v>5</v>
      </c>
      <c r="I308" s="77"/>
      <c r="J308" s="77"/>
      <c r="K308" s="77"/>
      <c r="L308" s="130"/>
      <c r="M308" s="332">
        <f t="shared" si="24"/>
        <v>8</v>
      </c>
    </row>
    <row r="309" spans="1:268" ht="16.5" customHeight="1" thickBot="1" x14ac:dyDescent="0.25">
      <c r="A309" s="788"/>
      <c r="B309" s="784"/>
      <c r="C309" s="600"/>
      <c r="D309" s="134"/>
      <c r="E309" s="400"/>
      <c r="F309" s="107"/>
      <c r="G309" s="77"/>
      <c r="H309" s="77"/>
      <c r="I309" s="77"/>
      <c r="J309" s="131"/>
      <c r="K309" s="77"/>
      <c r="L309" s="132"/>
      <c r="M309" s="481">
        <f>SUM(M293:M308)</f>
        <v>57</v>
      </c>
    </row>
    <row r="310" spans="1:268" ht="15.75" customHeight="1" thickTop="1" thickBot="1" x14ac:dyDescent="0.25">
      <c r="A310" s="762">
        <v>48</v>
      </c>
      <c r="B310" s="790" t="s">
        <v>678</v>
      </c>
      <c r="C310" s="277" t="s">
        <v>725</v>
      </c>
      <c r="D310" s="377" t="s">
        <v>679</v>
      </c>
      <c r="E310" s="401" t="s">
        <v>36</v>
      </c>
      <c r="F310" s="200"/>
      <c r="G310" s="475"/>
      <c r="H310" s="143">
        <v>1</v>
      </c>
      <c r="I310" s="475"/>
      <c r="J310" s="143"/>
      <c r="K310" s="194"/>
      <c r="L310" s="144"/>
      <c r="M310" s="497">
        <f t="shared" ref="M310:M323" si="25">SUM(F310:L310)</f>
        <v>1</v>
      </c>
    </row>
    <row r="311" spans="1:268" ht="16.5" customHeight="1" thickTop="1" thickBot="1" x14ac:dyDescent="0.25">
      <c r="A311" s="762"/>
      <c r="B311" s="791"/>
      <c r="C311" s="277" t="s">
        <v>726</v>
      </c>
      <c r="D311" s="233" t="s">
        <v>448</v>
      </c>
      <c r="E311" s="403" t="s">
        <v>36</v>
      </c>
      <c r="F311" s="201"/>
      <c r="G311" s="124">
        <v>6</v>
      </c>
      <c r="H311" s="124"/>
      <c r="I311" s="124"/>
      <c r="J311" s="124"/>
      <c r="K311" s="124"/>
      <c r="L311" s="125"/>
      <c r="M311" s="332">
        <f t="shared" si="25"/>
        <v>6</v>
      </c>
    </row>
    <row r="312" spans="1:268" ht="17.25" customHeight="1" thickTop="1" thickBot="1" x14ac:dyDescent="0.25">
      <c r="A312" s="763"/>
      <c r="B312" s="791"/>
      <c r="C312" s="598"/>
      <c r="D312" s="129" t="s">
        <v>179</v>
      </c>
      <c r="E312" s="402" t="s">
        <v>36</v>
      </c>
      <c r="F312" s="107"/>
      <c r="G312" s="77"/>
      <c r="H312" s="77">
        <v>3</v>
      </c>
      <c r="I312" s="77"/>
      <c r="J312" s="77"/>
      <c r="K312" s="77"/>
      <c r="L312" s="136"/>
      <c r="M312" s="332">
        <f t="shared" si="25"/>
        <v>3</v>
      </c>
    </row>
    <row r="313" spans="1:268" s="9" customFormat="1" ht="17.25" customHeight="1" thickTop="1" thickBot="1" x14ac:dyDescent="0.25">
      <c r="A313" s="769"/>
      <c r="B313" s="791"/>
      <c r="C313" s="598"/>
      <c r="D313" s="267" t="s">
        <v>95</v>
      </c>
      <c r="E313" s="429" t="s">
        <v>96</v>
      </c>
      <c r="F313" s="477"/>
      <c r="G313" s="76">
        <v>4</v>
      </c>
      <c r="H313" s="76"/>
      <c r="I313" s="76"/>
      <c r="J313" s="76"/>
      <c r="K313" s="107"/>
      <c r="L313" s="476"/>
      <c r="M313" s="332">
        <f t="shared" si="25"/>
        <v>4</v>
      </c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111"/>
      <c r="AG313" s="111"/>
      <c r="AH313" s="111"/>
      <c r="AI313" s="111"/>
      <c r="AJ313" s="111"/>
      <c r="AK313" s="111"/>
      <c r="AL313" s="111"/>
      <c r="AM313" s="111"/>
      <c r="AN313" s="111"/>
      <c r="AO313" s="111"/>
      <c r="AP313" s="111"/>
      <c r="AQ313" s="111"/>
      <c r="AR313" s="111"/>
      <c r="AS313" s="111"/>
      <c r="AT313" s="111"/>
      <c r="AU313" s="111"/>
      <c r="AV313" s="111"/>
      <c r="AW313" s="111"/>
      <c r="AX313" s="111"/>
      <c r="AY313" s="300"/>
      <c r="AZ313" s="300"/>
      <c r="BA313" s="300"/>
      <c r="BB313" s="300"/>
      <c r="BC313" s="300"/>
      <c r="BD313" s="300"/>
      <c r="BE313" s="300"/>
      <c r="BF313" s="300"/>
      <c r="BG313" s="300"/>
      <c r="BH313" s="300"/>
      <c r="BI313" s="300"/>
      <c r="BJ313" s="300"/>
      <c r="BK313" s="300"/>
      <c r="BL313" s="300"/>
      <c r="BM313" s="300"/>
      <c r="BN313" s="300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</row>
    <row r="314" spans="1:268" ht="17.25" customHeight="1" thickTop="1" thickBot="1" x14ac:dyDescent="0.25">
      <c r="A314" s="751"/>
      <c r="B314" s="791"/>
      <c r="C314" s="600"/>
      <c r="D314" s="235"/>
      <c r="E314" s="404"/>
      <c r="F314" s="232"/>
      <c r="G314" s="131"/>
      <c r="H314" s="131"/>
      <c r="I314" s="131"/>
      <c r="J314" s="131"/>
      <c r="K314" s="131"/>
      <c r="L314" s="132"/>
      <c r="M314" s="454">
        <f>SUM(M310:M313)</f>
        <v>14</v>
      </c>
    </row>
    <row r="315" spans="1:268" ht="30.75" customHeight="1" thickTop="1" thickBot="1" x14ac:dyDescent="0.25">
      <c r="A315" s="750">
        <v>49</v>
      </c>
      <c r="B315" s="770" t="s">
        <v>173</v>
      </c>
      <c r="C315" s="598">
        <v>5261001745</v>
      </c>
      <c r="D315" s="116" t="s">
        <v>69</v>
      </c>
      <c r="E315" s="384" t="s">
        <v>70</v>
      </c>
      <c r="F315" s="79"/>
      <c r="G315" s="103"/>
      <c r="H315" s="103"/>
      <c r="I315" s="103">
        <v>1</v>
      </c>
      <c r="J315" s="103"/>
      <c r="K315" s="103"/>
      <c r="L315" s="136"/>
      <c r="M315" s="329">
        <f t="shared" si="25"/>
        <v>1</v>
      </c>
    </row>
    <row r="316" spans="1:268" s="9" customFormat="1" ht="17.25" customHeight="1" thickBot="1" x14ac:dyDescent="0.25">
      <c r="A316" s="763"/>
      <c r="B316" s="771"/>
      <c r="C316" s="597">
        <v>526101001</v>
      </c>
      <c r="D316" s="134" t="s">
        <v>71</v>
      </c>
      <c r="E316" s="400" t="s">
        <v>72</v>
      </c>
      <c r="F316" s="107"/>
      <c r="G316" s="77">
        <v>2</v>
      </c>
      <c r="H316" s="77">
        <v>2</v>
      </c>
      <c r="I316" s="77"/>
      <c r="J316" s="77"/>
      <c r="K316" s="77"/>
      <c r="L316" s="130"/>
      <c r="M316" s="332">
        <f t="shared" si="25"/>
        <v>4</v>
      </c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  <c r="AI316" s="111"/>
      <c r="AJ316" s="111"/>
      <c r="AK316" s="111"/>
      <c r="AL316" s="111"/>
      <c r="AM316" s="111"/>
      <c r="AN316" s="111"/>
      <c r="AO316" s="111"/>
      <c r="AP316" s="111"/>
      <c r="AQ316" s="111"/>
      <c r="AR316" s="111"/>
      <c r="AS316" s="111"/>
      <c r="AT316" s="111"/>
      <c r="AU316" s="111"/>
      <c r="AV316" s="111"/>
      <c r="AW316" s="111"/>
      <c r="AX316" s="111"/>
      <c r="AY316" s="300"/>
      <c r="AZ316" s="300"/>
      <c r="BA316" s="300"/>
      <c r="BB316" s="300"/>
      <c r="BC316" s="300"/>
      <c r="BD316" s="300"/>
      <c r="BE316" s="300"/>
      <c r="BF316" s="300"/>
      <c r="BG316" s="300"/>
      <c r="BH316" s="300"/>
      <c r="BI316" s="300"/>
      <c r="BJ316" s="300"/>
      <c r="BK316" s="300"/>
      <c r="BL316" s="300"/>
      <c r="BM316" s="300"/>
      <c r="BN316" s="300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/>
      <c r="JE316" s="4"/>
      <c r="JF316" s="4"/>
      <c r="JG316" s="4"/>
      <c r="JH316" s="4"/>
    </row>
    <row r="317" spans="1:268" ht="17.25" customHeight="1" thickBot="1" x14ac:dyDescent="0.25">
      <c r="A317" s="763"/>
      <c r="B317" s="771"/>
      <c r="C317" s="598"/>
      <c r="D317" s="129" t="s">
        <v>130</v>
      </c>
      <c r="E317" s="400" t="s">
        <v>35</v>
      </c>
      <c r="F317" s="107">
        <v>2</v>
      </c>
      <c r="G317" s="77">
        <v>4</v>
      </c>
      <c r="H317" s="77">
        <v>1</v>
      </c>
      <c r="I317" s="77"/>
      <c r="J317" s="77"/>
      <c r="K317" s="77"/>
      <c r="L317" s="130"/>
      <c r="M317" s="332">
        <f t="shared" si="25"/>
        <v>7</v>
      </c>
    </row>
    <row r="318" spans="1:268" ht="17.25" customHeight="1" thickBot="1" x14ac:dyDescent="0.25">
      <c r="A318" s="763"/>
      <c r="B318" s="771"/>
      <c r="C318" s="598"/>
      <c r="D318" s="134" t="s">
        <v>40</v>
      </c>
      <c r="E318" s="400" t="s">
        <v>41</v>
      </c>
      <c r="F318" s="107">
        <v>3</v>
      </c>
      <c r="G318" s="77">
        <v>3</v>
      </c>
      <c r="H318" s="77"/>
      <c r="I318" s="77">
        <v>2</v>
      </c>
      <c r="J318" s="77"/>
      <c r="K318" s="77"/>
      <c r="L318" s="130"/>
      <c r="M318" s="332">
        <f t="shared" si="25"/>
        <v>8</v>
      </c>
    </row>
    <row r="319" spans="1:268" ht="17.25" customHeight="1" thickBot="1" x14ac:dyDescent="0.25">
      <c r="A319" s="763"/>
      <c r="B319" s="771"/>
      <c r="C319" s="598"/>
      <c r="D319" s="129" t="s">
        <v>51</v>
      </c>
      <c r="E319" s="398" t="s">
        <v>52</v>
      </c>
      <c r="F319" s="107"/>
      <c r="G319" s="77">
        <v>2</v>
      </c>
      <c r="H319" s="77"/>
      <c r="I319" s="77"/>
      <c r="J319" s="77"/>
      <c r="K319" s="77"/>
      <c r="L319" s="130"/>
      <c r="M319" s="332">
        <f t="shared" si="25"/>
        <v>2</v>
      </c>
    </row>
    <row r="320" spans="1:268" ht="26.25" customHeight="1" thickBot="1" x14ac:dyDescent="0.25">
      <c r="A320" s="763"/>
      <c r="B320" s="771"/>
      <c r="C320" s="598"/>
      <c r="D320" s="129" t="s">
        <v>14</v>
      </c>
      <c r="E320" s="398" t="s">
        <v>15</v>
      </c>
      <c r="F320" s="107"/>
      <c r="G320" s="77">
        <v>3</v>
      </c>
      <c r="H320" s="77">
        <v>2</v>
      </c>
      <c r="I320" s="77">
        <v>3</v>
      </c>
      <c r="J320" s="77"/>
      <c r="K320" s="77"/>
      <c r="L320" s="130"/>
      <c r="M320" s="332">
        <f t="shared" si="25"/>
        <v>8</v>
      </c>
    </row>
    <row r="321" spans="1:268" s="9" customFormat="1" ht="26.25" customHeight="1" thickBot="1" x14ac:dyDescent="0.25">
      <c r="A321" s="763"/>
      <c r="B321" s="771"/>
      <c r="C321" s="598"/>
      <c r="D321" s="129" t="s">
        <v>122</v>
      </c>
      <c r="E321" s="398" t="s">
        <v>123</v>
      </c>
      <c r="F321" s="107"/>
      <c r="G321" s="77"/>
      <c r="H321" s="77"/>
      <c r="I321" s="77"/>
      <c r="J321" s="77"/>
      <c r="K321" s="77">
        <v>2</v>
      </c>
      <c r="L321" s="130"/>
      <c r="M321" s="332">
        <f t="shared" si="25"/>
        <v>2</v>
      </c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111"/>
      <c r="AU321" s="111"/>
      <c r="AV321" s="111"/>
      <c r="AW321" s="111"/>
      <c r="AX321" s="111"/>
      <c r="AY321" s="300"/>
      <c r="AZ321" s="300"/>
      <c r="BA321" s="300"/>
      <c r="BB321" s="300"/>
      <c r="BC321" s="300"/>
      <c r="BD321" s="300"/>
      <c r="BE321" s="300"/>
      <c r="BF321" s="300"/>
      <c r="BG321" s="300"/>
      <c r="BH321" s="300"/>
      <c r="BI321" s="300"/>
      <c r="BJ321" s="300"/>
      <c r="BK321" s="300"/>
      <c r="BL321" s="300"/>
      <c r="BM321" s="300"/>
      <c r="BN321" s="300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/>
      <c r="JE321" s="4"/>
      <c r="JF321" s="4"/>
      <c r="JG321" s="4"/>
      <c r="JH321" s="4"/>
    </row>
    <row r="322" spans="1:268" ht="17.25" customHeight="1" thickBot="1" x14ac:dyDescent="0.25">
      <c r="A322" s="763"/>
      <c r="B322" s="771"/>
      <c r="C322" s="598"/>
      <c r="D322" s="129" t="s">
        <v>177</v>
      </c>
      <c r="E322" s="398" t="s">
        <v>114</v>
      </c>
      <c r="F322" s="107"/>
      <c r="G322" s="77"/>
      <c r="H322" s="77"/>
      <c r="I322" s="77"/>
      <c r="J322" s="77"/>
      <c r="K322" s="77">
        <v>1</v>
      </c>
      <c r="L322" s="130"/>
      <c r="M322" s="332">
        <f t="shared" si="25"/>
        <v>1</v>
      </c>
    </row>
    <row r="323" spans="1:268" ht="17.25" customHeight="1" thickBot="1" x14ac:dyDescent="0.25">
      <c r="A323" s="763"/>
      <c r="B323" s="771"/>
      <c r="C323" s="598"/>
      <c r="D323" s="129" t="s">
        <v>669</v>
      </c>
      <c r="E323" s="398" t="s">
        <v>59</v>
      </c>
      <c r="F323" s="107"/>
      <c r="G323" s="77"/>
      <c r="H323" s="77">
        <v>3</v>
      </c>
      <c r="I323" s="77"/>
      <c r="J323" s="77"/>
      <c r="K323" s="77"/>
      <c r="L323" s="127"/>
      <c r="M323" s="332">
        <f t="shared" si="25"/>
        <v>3</v>
      </c>
    </row>
    <row r="324" spans="1:268" ht="17.25" customHeight="1" thickBot="1" x14ac:dyDescent="0.25">
      <c r="A324" s="751"/>
      <c r="B324" s="771"/>
      <c r="C324" s="598"/>
      <c r="D324" s="134"/>
      <c r="E324" s="400"/>
      <c r="F324" s="107"/>
      <c r="G324" s="77"/>
      <c r="H324" s="77"/>
      <c r="I324" s="77"/>
      <c r="J324" s="77"/>
      <c r="K324" s="77"/>
      <c r="L324" s="136"/>
      <c r="M324" s="553">
        <f>SUM(M315:M323)</f>
        <v>36</v>
      </c>
    </row>
    <row r="325" spans="1:268" ht="17.25" customHeight="1" thickTop="1" thickBot="1" x14ac:dyDescent="0.25">
      <c r="A325" s="762">
        <v>50</v>
      </c>
      <c r="B325" s="776" t="s">
        <v>483</v>
      </c>
      <c r="C325" s="593">
        <v>5257005345</v>
      </c>
      <c r="D325" s="240" t="s">
        <v>468</v>
      </c>
      <c r="E325" s="412" t="s">
        <v>59</v>
      </c>
      <c r="F325" s="90"/>
      <c r="G325" s="143">
        <v>9</v>
      </c>
      <c r="H325" s="143">
        <v>1</v>
      </c>
      <c r="I325" s="143">
        <v>2</v>
      </c>
      <c r="J325" s="143"/>
      <c r="K325" s="143"/>
      <c r="L325" s="144"/>
      <c r="M325" s="515">
        <f t="shared" ref="M325:M326" si="26">SUM(F325:L325)</f>
        <v>12</v>
      </c>
    </row>
    <row r="326" spans="1:268" ht="19.5" customHeight="1" thickBot="1" x14ac:dyDescent="0.25">
      <c r="A326" s="763"/>
      <c r="B326" s="771"/>
      <c r="C326" s="598">
        <v>525701001</v>
      </c>
      <c r="D326" s="128" t="s">
        <v>482</v>
      </c>
      <c r="E326" s="409" t="s">
        <v>75</v>
      </c>
      <c r="F326" s="105">
        <v>11</v>
      </c>
      <c r="G326" s="76"/>
      <c r="H326" s="76"/>
      <c r="I326" s="76"/>
      <c r="J326" s="76"/>
      <c r="K326" s="76"/>
      <c r="L326" s="130"/>
      <c r="M326" s="332">
        <f t="shared" si="26"/>
        <v>11</v>
      </c>
    </row>
    <row r="327" spans="1:268" ht="19.5" customHeight="1" thickBot="1" x14ac:dyDescent="0.25">
      <c r="A327" s="751"/>
      <c r="B327" s="774"/>
      <c r="C327" s="600"/>
      <c r="D327" s="114"/>
      <c r="E327" s="385"/>
      <c r="F327" s="87"/>
      <c r="G327" s="131"/>
      <c r="H327" s="131"/>
      <c r="I327" s="131"/>
      <c r="J327" s="131"/>
      <c r="K327" s="131"/>
      <c r="L327" s="132"/>
      <c r="M327" s="454">
        <f>SUM(M325:M326)</f>
        <v>23</v>
      </c>
    </row>
    <row r="328" spans="1:268" ht="19.5" customHeight="1" thickTop="1" x14ac:dyDescent="0.2">
      <c r="A328" s="11">
        <v>51</v>
      </c>
      <c r="B328" s="495" t="s">
        <v>174</v>
      </c>
      <c r="C328" s="593">
        <v>5260000192</v>
      </c>
      <c r="D328" s="113" t="s">
        <v>10</v>
      </c>
      <c r="E328" s="396" t="s">
        <v>11</v>
      </c>
      <c r="F328" s="85"/>
      <c r="G328" s="124">
        <v>13</v>
      </c>
      <c r="H328" s="124"/>
      <c r="I328" s="124"/>
      <c r="J328" s="124"/>
      <c r="K328" s="124"/>
      <c r="L328" s="136"/>
      <c r="M328" s="497">
        <f t="shared" ref="M328" si="27">SUM(F328:L328)</f>
        <v>13</v>
      </c>
    </row>
    <row r="329" spans="1:268" ht="19.5" customHeight="1" thickBot="1" x14ac:dyDescent="0.25">
      <c r="A329" s="12"/>
      <c r="B329" s="504"/>
      <c r="C329" s="596">
        <v>525802001</v>
      </c>
      <c r="D329" s="114"/>
      <c r="E329" s="385"/>
      <c r="F329" s="87"/>
      <c r="G329" s="131"/>
      <c r="H329" s="131"/>
      <c r="I329" s="131"/>
      <c r="J329" s="131"/>
      <c r="K329" s="131"/>
      <c r="L329" s="130"/>
      <c r="M329" s="553">
        <v>13</v>
      </c>
    </row>
    <row r="330" spans="1:268" ht="18" customHeight="1" thickTop="1" thickBot="1" x14ac:dyDescent="0.25">
      <c r="A330" s="762">
        <v>52</v>
      </c>
      <c r="B330" s="771" t="s">
        <v>175</v>
      </c>
      <c r="C330" s="593">
        <v>5260197541</v>
      </c>
      <c r="D330" s="145" t="s">
        <v>677</v>
      </c>
      <c r="E330" s="384" t="s">
        <v>42</v>
      </c>
      <c r="F330" s="85"/>
      <c r="G330" s="124">
        <v>5</v>
      </c>
      <c r="H330" s="124">
        <v>3</v>
      </c>
      <c r="I330" s="124"/>
      <c r="J330" s="124"/>
      <c r="K330" s="124"/>
      <c r="L330" s="144"/>
      <c r="M330" s="332">
        <f>SUM(F330:L330)</f>
        <v>8</v>
      </c>
    </row>
    <row r="331" spans="1:268" ht="18" customHeight="1" thickBot="1" x14ac:dyDescent="0.25">
      <c r="A331" s="751"/>
      <c r="B331" s="774"/>
      <c r="C331" s="596">
        <v>525701001</v>
      </c>
      <c r="D331" s="114"/>
      <c r="E331" s="385"/>
      <c r="F331" s="87"/>
      <c r="G331" s="131"/>
      <c r="H331" s="131"/>
      <c r="I331" s="131"/>
      <c r="J331" s="131"/>
      <c r="K331" s="131"/>
      <c r="L331" s="193"/>
      <c r="M331" s="561">
        <v>8</v>
      </c>
    </row>
    <row r="332" spans="1:268" ht="18" customHeight="1" thickTop="1" thickBot="1" x14ac:dyDescent="0.25">
      <c r="A332" s="762">
        <v>53</v>
      </c>
      <c r="B332" s="771" t="s">
        <v>176</v>
      </c>
      <c r="C332" s="593">
        <v>5257086827</v>
      </c>
      <c r="D332" s="240" t="s">
        <v>180</v>
      </c>
      <c r="E332" s="439" t="s">
        <v>36</v>
      </c>
      <c r="F332" s="90"/>
      <c r="G332" s="143"/>
      <c r="H332" s="143">
        <v>2</v>
      </c>
      <c r="I332" s="143">
        <v>1</v>
      </c>
      <c r="J332" s="143"/>
      <c r="K332" s="143"/>
      <c r="L332" s="136"/>
      <c r="M332" s="329">
        <f t="shared" ref="M332:M345" si="28">SUM(F332:L332)</f>
        <v>3</v>
      </c>
    </row>
    <row r="333" spans="1:268" ht="17.25" customHeight="1" thickBot="1" x14ac:dyDescent="0.25">
      <c r="A333" s="763"/>
      <c r="B333" s="771"/>
      <c r="C333" s="597">
        <v>525701001</v>
      </c>
      <c r="D333" s="129" t="s">
        <v>225</v>
      </c>
      <c r="E333" s="398" t="s">
        <v>11</v>
      </c>
      <c r="F333" s="107"/>
      <c r="G333" s="77"/>
      <c r="H333" s="77">
        <v>1</v>
      </c>
      <c r="I333" s="77">
        <v>1</v>
      </c>
      <c r="J333" s="77"/>
      <c r="K333" s="77"/>
      <c r="L333" s="130"/>
      <c r="M333" s="497">
        <f t="shared" si="28"/>
        <v>2</v>
      </c>
    </row>
    <row r="334" spans="1:268" s="9" customFormat="1" ht="17.25" customHeight="1" thickBot="1" x14ac:dyDescent="0.25">
      <c r="A334" s="769"/>
      <c r="B334" s="771"/>
      <c r="C334" s="598"/>
      <c r="D334" s="129" t="s">
        <v>675</v>
      </c>
      <c r="E334" s="398" t="s">
        <v>11</v>
      </c>
      <c r="F334" s="107"/>
      <c r="G334" s="77"/>
      <c r="H334" s="77">
        <v>1</v>
      </c>
      <c r="I334" s="77">
        <v>1</v>
      </c>
      <c r="J334" s="77"/>
      <c r="K334" s="77"/>
      <c r="L334" s="127"/>
      <c r="M334" s="497">
        <f t="shared" si="28"/>
        <v>2</v>
      </c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1"/>
      <c r="AK334" s="111"/>
      <c r="AL334" s="111"/>
      <c r="AM334" s="111"/>
      <c r="AN334" s="111"/>
      <c r="AO334" s="111"/>
      <c r="AP334" s="111"/>
      <c r="AQ334" s="111"/>
      <c r="AR334" s="111"/>
      <c r="AS334" s="111"/>
      <c r="AT334" s="111"/>
      <c r="AU334" s="111"/>
      <c r="AV334" s="111"/>
      <c r="AW334" s="111"/>
      <c r="AX334" s="111"/>
      <c r="AY334" s="300"/>
      <c r="AZ334" s="300"/>
      <c r="BA334" s="300"/>
      <c r="BB334" s="300"/>
      <c r="BC334" s="300"/>
      <c r="BD334" s="300"/>
      <c r="BE334" s="300"/>
      <c r="BF334" s="300"/>
      <c r="BG334" s="300"/>
      <c r="BH334" s="300"/>
      <c r="BI334" s="300"/>
      <c r="BJ334" s="300"/>
      <c r="BK334" s="300"/>
      <c r="BL334" s="300"/>
      <c r="BM334" s="300"/>
      <c r="BN334" s="300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/>
      <c r="JE334" s="4"/>
      <c r="JF334" s="4"/>
      <c r="JG334" s="4"/>
      <c r="JH334" s="4"/>
    </row>
    <row r="335" spans="1:268" s="9" customFormat="1" ht="17.25" customHeight="1" thickBot="1" x14ac:dyDescent="0.25">
      <c r="A335" s="751"/>
      <c r="B335" s="774"/>
      <c r="C335" s="600"/>
      <c r="D335" s="114"/>
      <c r="E335" s="385"/>
      <c r="F335" s="87"/>
      <c r="G335" s="131"/>
      <c r="H335" s="131"/>
      <c r="I335" s="131"/>
      <c r="J335" s="131"/>
      <c r="K335" s="131"/>
      <c r="L335" s="132"/>
      <c r="M335" s="454">
        <f>SUM(M332:M334)</f>
        <v>7</v>
      </c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1"/>
      <c r="AM335" s="111"/>
      <c r="AN335" s="111"/>
      <c r="AO335" s="111"/>
      <c r="AP335" s="111"/>
      <c r="AQ335" s="111"/>
      <c r="AR335" s="111"/>
      <c r="AS335" s="111"/>
      <c r="AT335" s="111"/>
      <c r="AU335" s="111"/>
      <c r="AV335" s="111"/>
      <c r="AW335" s="111"/>
      <c r="AX335" s="111"/>
      <c r="AY335" s="300"/>
      <c r="AZ335" s="300"/>
      <c r="BA335" s="300"/>
      <c r="BB335" s="300"/>
      <c r="BC335" s="300"/>
      <c r="BD335" s="300"/>
      <c r="BE335" s="300"/>
      <c r="BF335" s="300"/>
      <c r="BG335" s="300"/>
      <c r="BH335" s="300"/>
      <c r="BI335" s="300"/>
      <c r="BJ335" s="300"/>
      <c r="BK335" s="300"/>
      <c r="BL335" s="300"/>
      <c r="BM335" s="300"/>
      <c r="BN335" s="300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/>
      <c r="JE335" s="4"/>
      <c r="JF335" s="4"/>
      <c r="JG335" s="4"/>
      <c r="JH335" s="4"/>
    </row>
    <row r="336" spans="1:268" s="9" customFormat="1" ht="20.25" customHeight="1" thickTop="1" x14ac:dyDescent="0.2">
      <c r="A336" s="787">
        <v>54</v>
      </c>
      <c r="B336" s="789" t="s">
        <v>178</v>
      </c>
      <c r="C336" s="593">
        <v>5261077695</v>
      </c>
      <c r="D336" s="134" t="s">
        <v>71</v>
      </c>
      <c r="E336" s="400" t="s">
        <v>72</v>
      </c>
      <c r="F336" s="107"/>
      <c r="G336" s="77">
        <v>2</v>
      </c>
      <c r="H336" s="77"/>
      <c r="I336" s="77"/>
      <c r="J336" s="77">
        <v>1</v>
      </c>
      <c r="K336" s="77"/>
      <c r="L336" s="125"/>
      <c r="M336" s="497">
        <f t="shared" si="28"/>
        <v>3</v>
      </c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1"/>
      <c r="AK336" s="111"/>
      <c r="AL336" s="111"/>
      <c r="AM336" s="111"/>
      <c r="AN336" s="111"/>
      <c r="AO336" s="111"/>
      <c r="AP336" s="111"/>
      <c r="AQ336" s="111"/>
      <c r="AR336" s="111"/>
      <c r="AS336" s="111"/>
      <c r="AT336" s="111"/>
      <c r="AU336" s="111"/>
      <c r="AV336" s="111"/>
      <c r="AW336" s="111"/>
      <c r="AX336" s="111"/>
      <c r="AY336" s="300"/>
      <c r="AZ336" s="300"/>
      <c r="BA336" s="300"/>
      <c r="BB336" s="300"/>
      <c r="BC336" s="300"/>
      <c r="BD336" s="300"/>
      <c r="BE336" s="300"/>
      <c r="BF336" s="300"/>
      <c r="BG336" s="300"/>
      <c r="BH336" s="300"/>
      <c r="BI336" s="300"/>
      <c r="BJ336" s="300"/>
      <c r="BK336" s="300"/>
      <c r="BL336" s="300"/>
      <c r="BM336" s="300"/>
      <c r="BN336" s="300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  <c r="JC336" s="4"/>
      <c r="JD336" s="4"/>
      <c r="JE336" s="4"/>
      <c r="JF336" s="4"/>
      <c r="JG336" s="4"/>
      <c r="JH336" s="4"/>
    </row>
    <row r="337" spans="1:268" ht="20.25" customHeight="1" x14ac:dyDescent="0.2">
      <c r="A337" s="775"/>
      <c r="B337" s="785"/>
      <c r="C337" s="597">
        <v>526101001</v>
      </c>
      <c r="D337" s="128" t="s">
        <v>69</v>
      </c>
      <c r="E337" s="399" t="s">
        <v>70</v>
      </c>
      <c r="F337" s="105"/>
      <c r="G337" s="76">
        <v>1</v>
      </c>
      <c r="H337" s="76"/>
      <c r="I337" s="76"/>
      <c r="J337" s="76"/>
      <c r="K337" s="76"/>
      <c r="L337" s="127"/>
      <c r="M337" s="497">
        <f t="shared" si="28"/>
        <v>1</v>
      </c>
    </row>
    <row r="338" spans="1:268" s="9" customFormat="1" ht="20.25" customHeight="1" x14ac:dyDescent="0.2">
      <c r="A338" s="775"/>
      <c r="B338" s="785"/>
      <c r="C338" s="598"/>
      <c r="D338" s="128" t="s">
        <v>125</v>
      </c>
      <c r="E338" s="399" t="s">
        <v>126</v>
      </c>
      <c r="F338" s="105"/>
      <c r="G338" s="76"/>
      <c r="H338" s="76"/>
      <c r="I338" s="76"/>
      <c r="J338" s="76"/>
      <c r="K338" s="76"/>
      <c r="L338" s="127">
        <v>3</v>
      </c>
      <c r="M338" s="497">
        <f t="shared" si="28"/>
        <v>3</v>
      </c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111"/>
      <c r="AH338" s="111"/>
      <c r="AI338" s="111"/>
      <c r="AJ338" s="111"/>
      <c r="AK338" s="111"/>
      <c r="AL338" s="111"/>
      <c r="AM338" s="111"/>
      <c r="AN338" s="111"/>
      <c r="AO338" s="111"/>
      <c r="AP338" s="111"/>
      <c r="AQ338" s="111"/>
      <c r="AR338" s="111"/>
      <c r="AS338" s="111"/>
      <c r="AT338" s="111"/>
      <c r="AU338" s="111"/>
      <c r="AV338" s="111"/>
      <c r="AW338" s="111"/>
      <c r="AX338" s="111"/>
      <c r="AY338" s="300"/>
      <c r="AZ338" s="300"/>
      <c r="BA338" s="300"/>
      <c r="BB338" s="300"/>
      <c r="BC338" s="300"/>
      <c r="BD338" s="300"/>
      <c r="BE338" s="300"/>
      <c r="BF338" s="300"/>
      <c r="BG338" s="300"/>
      <c r="BH338" s="300"/>
      <c r="BI338" s="300"/>
      <c r="BJ338" s="300"/>
      <c r="BK338" s="300"/>
      <c r="BL338" s="300"/>
      <c r="BM338" s="300"/>
      <c r="BN338" s="300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  <c r="JC338" s="4"/>
      <c r="JD338" s="4"/>
      <c r="JE338" s="4"/>
      <c r="JF338" s="4"/>
      <c r="JG338" s="4"/>
      <c r="JH338" s="4"/>
    </row>
    <row r="339" spans="1:268" s="9" customFormat="1" ht="20.25" customHeight="1" x14ac:dyDescent="0.2">
      <c r="A339" s="775"/>
      <c r="B339" s="785"/>
      <c r="C339" s="598"/>
      <c r="D339" s="126" t="s">
        <v>464</v>
      </c>
      <c r="E339" s="409" t="s">
        <v>36</v>
      </c>
      <c r="F339" s="105"/>
      <c r="G339" s="76">
        <v>2</v>
      </c>
      <c r="H339" s="76"/>
      <c r="I339" s="76"/>
      <c r="J339" s="76"/>
      <c r="K339" s="76"/>
      <c r="L339" s="127"/>
      <c r="M339" s="497">
        <f t="shared" si="28"/>
        <v>2</v>
      </c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111"/>
      <c r="AH339" s="111"/>
      <c r="AI339" s="111"/>
      <c r="AJ339" s="111"/>
      <c r="AK339" s="111"/>
      <c r="AL339" s="111"/>
      <c r="AM339" s="111"/>
      <c r="AN339" s="111"/>
      <c r="AO339" s="111"/>
      <c r="AP339" s="111"/>
      <c r="AQ339" s="111"/>
      <c r="AR339" s="111"/>
      <c r="AS339" s="111"/>
      <c r="AT339" s="111"/>
      <c r="AU339" s="111"/>
      <c r="AV339" s="111"/>
      <c r="AW339" s="111"/>
      <c r="AX339" s="111"/>
      <c r="AY339" s="300"/>
      <c r="AZ339" s="300"/>
      <c r="BA339" s="300"/>
      <c r="BB339" s="300"/>
      <c r="BC339" s="300"/>
      <c r="BD339" s="300"/>
      <c r="BE339" s="300"/>
      <c r="BF339" s="300"/>
      <c r="BG339" s="300"/>
      <c r="BH339" s="300"/>
      <c r="BI339" s="300"/>
      <c r="BJ339" s="300"/>
      <c r="BK339" s="300"/>
      <c r="BL339" s="300"/>
      <c r="BM339" s="300"/>
      <c r="BN339" s="300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  <c r="JC339" s="4"/>
      <c r="JD339" s="4"/>
      <c r="JE339" s="4"/>
      <c r="JF339" s="4"/>
      <c r="JG339" s="4"/>
      <c r="JH339" s="4"/>
    </row>
    <row r="340" spans="1:268" ht="17.25" customHeight="1" x14ac:dyDescent="0.2">
      <c r="A340" s="775"/>
      <c r="B340" s="785"/>
      <c r="C340" s="598"/>
      <c r="D340" s="126" t="s">
        <v>463</v>
      </c>
      <c r="E340" s="409" t="s">
        <v>36</v>
      </c>
      <c r="F340" s="105"/>
      <c r="G340" s="76"/>
      <c r="H340" s="76">
        <v>4</v>
      </c>
      <c r="I340" s="76"/>
      <c r="J340" s="76"/>
      <c r="K340" s="76"/>
      <c r="L340" s="127"/>
      <c r="M340" s="497">
        <f t="shared" si="28"/>
        <v>4</v>
      </c>
    </row>
    <row r="341" spans="1:268" s="9" customFormat="1" ht="17.25" customHeight="1" x14ac:dyDescent="0.2">
      <c r="A341" s="775"/>
      <c r="B341" s="785"/>
      <c r="C341" s="598"/>
      <c r="D341" s="128" t="s">
        <v>682</v>
      </c>
      <c r="E341" s="399" t="s">
        <v>683</v>
      </c>
      <c r="F341" s="105"/>
      <c r="G341" s="76">
        <v>8</v>
      </c>
      <c r="H341" s="76"/>
      <c r="I341" s="76"/>
      <c r="J341" s="76"/>
      <c r="K341" s="76"/>
      <c r="L341" s="130"/>
      <c r="M341" s="497">
        <f t="shared" si="28"/>
        <v>8</v>
      </c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  <c r="AE341" s="111"/>
      <c r="AF341" s="111"/>
      <c r="AG341" s="111"/>
      <c r="AH341" s="111"/>
      <c r="AI341" s="111"/>
      <c r="AJ341" s="111"/>
      <c r="AK341" s="111"/>
      <c r="AL341" s="111"/>
      <c r="AM341" s="111"/>
      <c r="AN341" s="111"/>
      <c r="AO341" s="111"/>
      <c r="AP341" s="111"/>
      <c r="AQ341" s="111"/>
      <c r="AR341" s="111"/>
      <c r="AS341" s="111"/>
      <c r="AT341" s="111"/>
      <c r="AU341" s="111"/>
      <c r="AV341" s="111"/>
      <c r="AW341" s="111"/>
      <c r="AX341" s="111"/>
      <c r="AY341" s="300"/>
      <c r="AZ341" s="300"/>
      <c r="BA341" s="300"/>
      <c r="BB341" s="300"/>
      <c r="BC341" s="300"/>
      <c r="BD341" s="300"/>
      <c r="BE341" s="300"/>
      <c r="BF341" s="300"/>
      <c r="BG341" s="300"/>
      <c r="BH341" s="300"/>
      <c r="BI341" s="300"/>
      <c r="BJ341" s="300"/>
      <c r="BK341" s="300"/>
      <c r="BL341" s="300"/>
      <c r="BM341" s="300"/>
      <c r="BN341" s="300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/>
      <c r="JE341" s="4"/>
      <c r="JF341" s="4"/>
      <c r="JG341" s="4"/>
      <c r="JH341" s="4"/>
    </row>
    <row r="342" spans="1:268" ht="26.25" customHeight="1" x14ac:dyDescent="0.2">
      <c r="A342" s="775"/>
      <c r="B342" s="785"/>
      <c r="C342" s="598"/>
      <c r="D342" s="126" t="s">
        <v>179</v>
      </c>
      <c r="E342" s="409" t="s">
        <v>36</v>
      </c>
      <c r="F342" s="105"/>
      <c r="G342" s="76"/>
      <c r="H342" s="76"/>
      <c r="I342" s="76">
        <v>2</v>
      </c>
      <c r="J342" s="76"/>
      <c r="K342" s="76"/>
      <c r="L342" s="130"/>
      <c r="M342" s="497">
        <f t="shared" si="28"/>
        <v>2</v>
      </c>
    </row>
    <row r="343" spans="1:268" ht="34.5" customHeight="1" x14ac:dyDescent="0.2">
      <c r="A343" s="775"/>
      <c r="B343" s="785"/>
      <c r="C343" s="598"/>
      <c r="D343" s="134" t="s">
        <v>76</v>
      </c>
      <c r="E343" s="400" t="s">
        <v>77</v>
      </c>
      <c r="F343" s="107"/>
      <c r="G343" s="77"/>
      <c r="H343" s="77">
        <v>1</v>
      </c>
      <c r="I343" s="77"/>
      <c r="J343" s="77"/>
      <c r="K343" s="77"/>
      <c r="L343" s="130"/>
      <c r="M343" s="497">
        <f t="shared" si="28"/>
        <v>1</v>
      </c>
    </row>
    <row r="344" spans="1:268" s="9" customFormat="1" ht="46.5" customHeight="1" x14ac:dyDescent="0.2">
      <c r="A344" s="775"/>
      <c r="B344" s="785"/>
      <c r="C344" s="598"/>
      <c r="D344" s="134" t="s">
        <v>34</v>
      </c>
      <c r="E344" s="400" t="s">
        <v>35</v>
      </c>
      <c r="F344" s="107">
        <v>5</v>
      </c>
      <c r="G344" s="77">
        <v>5</v>
      </c>
      <c r="H344" s="77">
        <v>2</v>
      </c>
      <c r="I344" s="77"/>
      <c r="J344" s="77"/>
      <c r="K344" s="77"/>
      <c r="L344" s="130"/>
      <c r="M344" s="497">
        <f t="shared" si="28"/>
        <v>12</v>
      </c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  <c r="AE344" s="111"/>
      <c r="AF344" s="111"/>
      <c r="AG344" s="111"/>
      <c r="AH344" s="111"/>
      <c r="AI344" s="111"/>
      <c r="AJ344" s="111"/>
      <c r="AK344" s="111"/>
      <c r="AL344" s="111"/>
      <c r="AM344" s="111"/>
      <c r="AN344" s="111"/>
      <c r="AO344" s="111"/>
      <c r="AP344" s="111"/>
      <c r="AQ344" s="111"/>
      <c r="AR344" s="111"/>
      <c r="AS344" s="111"/>
      <c r="AT344" s="111"/>
      <c r="AU344" s="111"/>
      <c r="AV344" s="111"/>
      <c r="AW344" s="111"/>
      <c r="AX344" s="111"/>
      <c r="AY344" s="300"/>
      <c r="AZ344" s="300"/>
      <c r="BA344" s="300"/>
      <c r="BB344" s="300"/>
      <c r="BC344" s="300"/>
      <c r="BD344" s="300"/>
      <c r="BE344" s="300"/>
      <c r="BF344" s="300"/>
      <c r="BG344" s="300"/>
      <c r="BH344" s="300"/>
      <c r="BI344" s="300"/>
      <c r="BJ344" s="300"/>
      <c r="BK344" s="300"/>
      <c r="BL344" s="300"/>
      <c r="BM344" s="300"/>
      <c r="BN344" s="300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  <c r="JC344" s="4"/>
      <c r="JD344" s="4"/>
      <c r="JE344" s="4"/>
      <c r="JF344" s="4"/>
      <c r="JG344" s="4"/>
      <c r="JH344" s="4"/>
    </row>
    <row r="345" spans="1:268" s="9" customFormat="1" ht="16.5" customHeight="1" x14ac:dyDescent="0.2">
      <c r="A345" s="775"/>
      <c r="B345" s="785"/>
      <c r="C345" s="598"/>
      <c r="D345" s="134" t="s">
        <v>157</v>
      </c>
      <c r="E345" s="400" t="s">
        <v>158</v>
      </c>
      <c r="F345" s="107"/>
      <c r="G345" s="77"/>
      <c r="H345" s="77"/>
      <c r="I345" s="77"/>
      <c r="J345" s="77"/>
      <c r="K345" s="77"/>
      <c r="L345" s="127">
        <v>1</v>
      </c>
      <c r="M345" s="497">
        <f t="shared" si="28"/>
        <v>1</v>
      </c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  <c r="AE345" s="111"/>
      <c r="AF345" s="111"/>
      <c r="AG345" s="111"/>
      <c r="AH345" s="111"/>
      <c r="AI345" s="111"/>
      <c r="AJ345" s="111"/>
      <c r="AK345" s="111"/>
      <c r="AL345" s="111"/>
      <c r="AM345" s="111"/>
      <c r="AN345" s="111"/>
      <c r="AO345" s="111"/>
      <c r="AP345" s="111"/>
      <c r="AQ345" s="111"/>
      <c r="AR345" s="111"/>
      <c r="AS345" s="111"/>
      <c r="AT345" s="111"/>
      <c r="AU345" s="111"/>
      <c r="AV345" s="111"/>
      <c r="AW345" s="111"/>
      <c r="AX345" s="111"/>
      <c r="AY345" s="300"/>
      <c r="AZ345" s="300"/>
      <c r="BA345" s="300"/>
      <c r="BB345" s="300"/>
      <c r="BC345" s="300"/>
      <c r="BD345" s="300"/>
      <c r="BE345" s="300"/>
      <c r="BF345" s="300"/>
      <c r="BG345" s="300"/>
      <c r="BH345" s="300"/>
      <c r="BI345" s="300"/>
      <c r="BJ345" s="300"/>
      <c r="BK345" s="300"/>
      <c r="BL345" s="300"/>
      <c r="BM345" s="300"/>
      <c r="BN345" s="300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/>
      <c r="JE345" s="4"/>
      <c r="JF345" s="4"/>
      <c r="JG345" s="4"/>
      <c r="JH345" s="4"/>
    </row>
    <row r="346" spans="1:268" ht="15" customHeight="1" thickBot="1" x14ac:dyDescent="0.25">
      <c r="A346" s="788"/>
      <c r="B346" s="784"/>
      <c r="C346" s="598"/>
      <c r="D346" s="134"/>
      <c r="E346" s="400"/>
      <c r="F346" s="107"/>
      <c r="G346" s="77"/>
      <c r="H346" s="77"/>
      <c r="I346" s="77"/>
      <c r="J346" s="77"/>
      <c r="K346" s="108"/>
      <c r="L346" s="193"/>
      <c r="M346" s="553">
        <f>SUM(M336:M345)</f>
        <v>37</v>
      </c>
    </row>
    <row r="347" spans="1:268" ht="17.25" customHeight="1" thickTop="1" thickBot="1" x14ac:dyDescent="0.25">
      <c r="A347" s="762">
        <v>55</v>
      </c>
      <c r="B347" s="776" t="s">
        <v>182</v>
      </c>
      <c r="C347" s="593">
        <v>7708503727</v>
      </c>
      <c r="D347" s="178" t="s">
        <v>127</v>
      </c>
      <c r="E347" s="412" t="s">
        <v>56</v>
      </c>
      <c r="F347" s="90"/>
      <c r="G347" s="143">
        <v>5</v>
      </c>
      <c r="H347" s="143">
        <v>1</v>
      </c>
      <c r="I347" s="143"/>
      <c r="J347" s="143"/>
      <c r="K347" s="143"/>
      <c r="L347" s="136"/>
      <c r="M347" s="555">
        <f t="shared" ref="M347" si="29">SUM(F347:L347)</f>
        <v>6</v>
      </c>
    </row>
    <row r="348" spans="1:268" ht="41.25" customHeight="1" thickBot="1" x14ac:dyDescent="0.25">
      <c r="A348" s="751"/>
      <c r="B348" s="774"/>
      <c r="C348" s="600">
        <v>749621582</v>
      </c>
      <c r="D348" s="121"/>
      <c r="E348" s="395"/>
      <c r="F348" s="141"/>
      <c r="G348" s="142"/>
      <c r="H348" s="142"/>
      <c r="I348" s="142"/>
      <c r="J348" s="142"/>
      <c r="K348" s="142"/>
      <c r="L348" s="132"/>
      <c r="M348" s="454">
        <v>6</v>
      </c>
    </row>
    <row r="349" spans="1:268" s="9" customFormat="1" ht="35.25" customHeight="1" thickTop="1" x14ac:dyDescent="0.2">
      <c r="A349" s="266">
        <v>56</v>
      </c>
      <c r="B349" s="730" t="s">
        <v>680</v>
      </c>
      <c r="C349" s="614" t="s">
        <v>727</v>
      </c>
      <c r="D349" s="479" t="s">
        <v>225</v>
      </c>
      <c r="E349" s="478" t="s">
        <v>224</v>
      </c>
      <c r="F349" s="85"/>
      <c r="G349" s="124"/>
      <c r="H349" s="124">
        <v>12</v>
      </c>
      <c r="I349" s="124">
        <v>5</v>
      </c>
      <c r="J349" s="124"/>
      <c r="K349" s="124"/>
      <c r="L349" s="144"/>
      <c r="M349" s="497">
        <f t="shared" ref="M349:M353" si="30">SUM(F349:L349)</f>
        <v>17</v>
      </c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1"/>
      <c r="AM349" s="111"/>
      <c r="AN349" s="111"/>
      <c r="AO349" s="111"/>
      <c r="AP349" s="111"/>
      <c r="AQ349" s="111"/>
      <c r="AR349" s="111"/>
      <c r="AS349" s="111"/>
      <c r="AT349" s="111"/>
      <c r="AU349" s="111"/>
      <c r="AV349" s="111"/>
      <c r="AW349" s="111"/>
      <c r="AX349" s="111"/>
      <c r="AY349" s="300"/>
      <c r="AZ349" s="300"/>
      <c r="BA349" s="300"/>
      <c r="BB349" s="300"/>
      <c r="BC349" s="300"/>
      <c r="BD349" s="300"/>
      <c r="BE349" s="300"/>
      <c r="BF349" s="300"/>
      <c r="BG349" s="300"/>
      <c r="BH349" s="300"/>
      <c r="BI349" s="300"/>
      <c r="BJ349" s="300"/>
      <c r="BK349" s="300"/>
      <c r="BL349" s="300"/>
      <c r="BM349" s="300"/>
      <c r="BN349" s="300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/>
      <c r="JE349" s="4"/>
      <c r="JF349" s="4"/>
      <c r="JG349" s="4"/>
      <c r="JH349" s="4"/>
    </row>
    <row r="350" spans="1:268" s="9" customFormat="1" ht="35.25" customHeight="1" x14ac:dyDescent="0.2">
      <c r="A350" s="11"/>
      <c r="B350" s="506"/>
      <c r="C350" s="594" t="s">
        <v>718</v>
      </c>
      <c r="D350" s="365" t="s">
        <v>226</v>
      </c>
      <c r="E350" s="402" t="s">
        <v>227</v>
      </c>
      <c r="F350" s="79"/>
      <c r="G350" s="103"/>
      <c r="H350" s="103"/>
      <c r="I350" s="103"/>
      <c r="J350" s="103"/>
      <c r="K350" s="103">
        <v>6</v>
      </c>
      <c r="L350" s="136"/>
      <c r="M350" s="497">
        <f t="shared" si="30"/>
        <v>6</v>
      </c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1"/>
      <c r="AM350" s="111"/>
      <c r="AN350" s="111"/>
      <c r="AO350" s="111"/>
      <c r="AP350" s="111"/>
      <c r="AQ350" s="111"/>
      <c r="AR350" s="111"/>
      <c r="AS350" s="111"/>
      <c r="AT350" s="111"/>
      <c r="AU350" s="111"/>
      <c r="AV350" s="111"/>
      <c r="AW350" s="111"/>
      <c r="AX350" s="111"/>
      <c r="AY350" s="300"/>
      <c r="AZ350" s="300"/>
      <c r="BA350" s="300"/>
      <c r="BB350" s="300"/>
      <c r="BC350" s="300"/>
      <c r="BD350" s="300"/>
      <c r="BE350" s="300"/>
      <c r="BF350" s="300"/>
      <c r="BG350" s="300"/>
      <c r="BH350" s="300"/>
      <c r="BI350" s="300"/>
      <c r="BJ350" s="300"/>
      <c r="BK350" s="300"/>
      <c r="BL350" s="300"/>
      <c r="BM350" s="300"/>
      <c r="BN350" s="300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/>
      <c r="JE350" s="4"/>
      <c r="JF350" s="4"/>
      <c r="JG350" s="4"/>
      <c r="JH350" s="4"/>
    </row>
    <row r="351" spans="1:268" s="9" customFormat="1" ht="15.75" customHeight="1" thickBot="1" x14ac:dyDescent="0.25">
      <c r="A351" s="12"/>
      <c r="B351" s="458"/>
      <c r="C351" s="596"/>
      <c r="D351" s="253"/>
      <c r="E351" s="432"/>
      <c r="F351" s="232"/>
      <c r="G351" s="77"/>
      <c r="H351" s="77"/>
      <c r="I351" s="77"/>
      <c r="J351" s="77"/>
      <c r="K351" s="77"/>
      <c r="L351" s="132">
        <v>2</v>
      </c>
      <c r="M351" s="533">
        <f>SUM(M349:M350)</f>
        <v>23</v>
      </c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1"/>
      <c r="AM351" s="111"/>
      <c r="AN351" s="111"/>
      <c r="AO351" s="111"/>
      <c r="AP351" s="111"/>
      <c r="AQ351" s="111"/>
      <c r="AR351" s="111"/>
      <c r="AS351" s="111"/>
      <c r="AT351" s="111"/>
      <c r="AU351" s="111"/>
      <c r="AV351" s="111"/>
      <c r="AW351" s="111"/>
      <c r="AX351" s="111"/>
      <c r="AY351" s="300"/>
      <c r="AZ351" s="300"/>
      <c r="BA351" s="300"/>
      <c r="BB351" s="300"/>
      <c r="BC351" s="300"/>
      <c r="BD351" s="300"/>
      <c r="BE351" s="300"/>
      <c r="BF351" s="300"/>
      <c r="BG351" s="300"/>
      <c r="BH351" s="300"/>
      <c r="BI351" s="300"/>
      <c r="BJ351" s="300"/>
      <c r="BK351" s="300"/>
      <c r="BL351" s="300"/>
      <c r="BM351" s="300"/>
      <c r="BN351" s="300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  <c r="JC351" s="4"/>
      <c r="JD351" s="4"/>
      <c r="JE351" s="4"/>
      <c r="JF351" s="4"/>
      <c r="JG351" s="4"/>
      <c r="JH351" s="4"/>
    </row>
    <row r="352" spans="1:268" ht="15.75" customHeight="1" thickTop="1" thickBot="1" x14ac:dyDescent="0.25">
      <c r="A352" s="762">
        <v>57</v>
      </c>
      <c r="B352" s="771" t="s">
        <v>183</v>
      </c>
      <c r="C352" s="598">
        <v>5256189107</v>
      </c>
      <c r="D352" s="251" t="s">
        <v>164</v>
      </c>
      <c r="E352" s="408" t="s">
        <v>84</v>
      </c>
      <c r="F352" s="85"/>
      <c r="G352" s="143"/>
      <c r="H352" s="143"/>
      <c r="I352" s="143"/>
      <c r="J352" s="143"/>
      <c r="K352" s="143"/>
      <c r="L352" s="136">
        <v>1</v>
      </c>
      <c r="M352" s="329">
        <f t="shared" si="30"/>
        <v>1</v>
      </c>
    </row>
    <row r="353" spans="1:268" s="9" customFormat="1" ht="15.75" customHeight="1" thickBot="1" x14ac:dyDescent="0.25">
      <c r="A353" s="775"/>
      <c r="B353" s="771"/>
      <c r="C353" s="596">
        <v>525601001</v>
      </c>
      <c r="D353" s="146" t="s">
        <v>482</v>
      </c>
      <c r="E353" s="387" t="s">
        <v>75</v>
      </c>
      <c r="F353" s="79"/>
      <c r="G353" s="103"/>
      <c r="H353" s="103">
        <v>8</v>
      </c>
      <c r="I353" s="103"/>
      <c r="J353" s="103"/>
      <c r="K353" s="103"/>
      <c r="L353" s="127"/>
      <c r="M353" s="497">
        <f t="shared" si="30"/>
        <v>8</v>
      </c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111"/>
      <c r="AH353" s="111"/>
      <c r="AI353" s="111"/>
      <c r="AJ353" s="111"/>
      <c r="AK353" s="111"/>
      <c r="AL353" s="111"/>
      <c r="AM353" s="111"/>
      <c r="AN353" s="111"/>
      <c r="AO353" s="111"/>
      <c r="AP353" s="111"/>
      <c r="AQ353" s="111"/>
      <c r="AR353" s="111"/>
      <c r="AS353" s="111"/>
      <c r="AT353" s="111"/>
      <c r="AU353" s="111"/>
      <c r="AV353" s="111"/>
      <c r="AW353" s="111"/>
      <c r="AX353" s="111"/>
      <c r="AY353" s="300"/>
      <c r="AZ353" s="300"/>
      <c r="BA353" s="300"/>
      <c r="BB353" s="300"/>
      <c r="BC353" s="300"/>
      <c r="BD353" s="300"/>
      <c r="BE353" s="300"/>
      <c r="BF353" s="300"/>
      <c r="BG353" s="300"/>
      <c r="BH353" s="300"/>
      <c r="BI353" s="300"/>
      <c r="BJ353" s="300"/>
      <c r="BK353" s="300"/>
      <c r="BL353" s="300"/>
      <c r="BM353" s="300"/>
      <c r="BN353" s="300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  <c r="JC353" s="4"/>
      <c r="JD353" s="4"/>
      <c r="JE353" s="4"/>
      <c r="JF353" s="4"/>
      <c r="JG353" s="4"/>
      <c r="JH353" s="4"/>
    </row>
    <row r="354" spans="1:268" ht="15.75" customHeight="1" thickTop="1" thickBot="1" x14ac:dyDescent="0.25">
      <c r="A354" s="751"/>
      <c r="B354" s="774"/>
      <c r="C354" s="596"/>
      <c r="D354" s="114"/>
      <c r="E354" s="385"/>
      <c r="F354" s="87"/>
      <c r="G354" s="131"/>
      <c r="H354" s="131"/>
      <c r="I354" s="131"/>
      <c r="J354" s="131"/>
      <c r="K354" s="131"/>
      <c r="L354" s="136"/>
      <c r="M354" s="454">
        <f>SUM(M352:M353)</f>
        <v>9</v>
      </c>
    </row>
    <row r="355" spans="1:268" ht="15.75" customHeight="1" thickTop="1" thickBot="1" x14ac:dyDescent="0.25">
      <c r="A355" s="762">
        <v>58</v>
      </c>
      <c r="B355" s="783" t="s">
        <v>490</v>
      </c>
      <c r="C355" s="593">
        <v>5256070140</v>
      </c>
      <c r="D355" s="178" t="s">
        <v>80</v>
      </c>
      <c r="E355" s="430" t="s">
        <v>60</v>
      </c>
      <c r="F355" s="85"/>
      <c r="G355" s="124"/>
      <c r="H355" s="124">
        <v>2</v>
      </c>
      <c r="I355" s="124">
        <v>5</v>
      </c>
      <c r="J355" s="124"/>
      <c r="K355" s="124"/>
      <c r="L355" s="144"/>
      <c r="M355" s="497">
        <f t="shared" ref="M355:M369" si="31">SUM(F355:L355)</f>
        <v>7</v>
      </c>
    </row>
    <row r="356" spans="1:268" s="9" customFormat="1" ht="15.75" customHeight="1" thickBot="1" x14ac:dyDescent="0.25">
      <c r="A356" s="762"/>
      <c r="B356" s="783"/>
      <c r="C356" s="597" t="s">
        <v>720</v>
      </c>
      <c r="D356" s="265" t="s">
        <v>40</v>
      </c>
      <c r="E356" s="430" t="s">
        <v>41</v>
      </c>
      <c r="F356" s="85"/>
      <c r="G356" s="124"/>
      <c r="H356" s="124"/>
      <c r="I356" s="124">
        <v>1</v>
      </c>
      <c r="J356" s="124"/>
      <c r="K356" s="124"/>
      <c r="L356" s="125"/>
      <c r="M356" s="332">
        <f t="shared" si="31"/>
        <v>1</v>
      </c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  <c r="AE356" s="111"/>
      <c r="AF356" s="111"/>
      <c r="AG356" s="111"/>
      <c r="AH356" s="111"/>
      <c r="AI356" s="111"/>
      <c r="AJ356" s="111"/>
      <c r="AK356" s="111"/>
      <c r="AL356" s="111"/>
      <c r="AM356" s="111"/>
      <c r="AN356" s="111"/>
      <c r="AO356" s="111"/>
      <c r="AP356" s="111"/>
      <c r="AQ356" s="111"/>
      <c r="AR356" s="111"/>
      <c r="AS356" s="111"/>
      <c r="AT356" s="111"/>
      <c r="AU356" s="111"/>
      <c r="AV356" s="111"/>
      <c r="AW356" s="111"/>
      <c r="AX356" s="111"/>
      <c r="AY356" s="300"/>
      <c r="AZ356" s="300"/>
      <c r="BA356" s="300"/>
      <c r="BB356" s="300"/>
      <c r="BC356" s="300"/>
      <c r="BD356" s="300"/>
      <c r="BE356" s="300"/>
      <c r="BF356" s="300"/>
      <c r="BG356" s="300"/>
      <c r="BH356" s="300"/>
      <c r="BI356" s="300"/>
      <c r="BJ356" s="300"/>
      <c r="BK356" s="300"/>
      <c r="BL356" s="300"/>
      <c r="BM356" s="300"/>
      <c r="BN356" s="300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  <c r="JC356" s="4"/>
      <c r="JD356" s="4"/>
      <c r="JE356" s="4"/>
      <c r="JF356" s="4"/>
      <c r="JG356" s="4"/>
      <c r="JH356" s="4"/>
    </row>
    <row r="357" spans="1:268" s="9" customFormat="1" ht="15.75" customHeight="1" thickBot="1" x14ac:dyDescent="0.25">
      <c r="A357" s="762"/>
      <c r="B357" s="783"/>
      <c r="C357" s="598"/>
      <c r="D357" s="265" t="s">
        <v>679</v>
      </c>
      <c r="E357" s="430" t="s">
        <v>36</v>
      </c>
      <c r="F357" s="85"/>
      <c r="G357" s="124"/>
      <c r="H357" s="124">
        <v>1</v>
      </c>
      <c r="I357" s="124"/>
      <c r="J357" s="124"/>
      <c r="K357" s="124"/>
      <c r="L357" s="125"/>
      <c r="M357" s="497">
        <f t="shared" si="31"/>
        <v>1</v>
      </c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  <c r="AE357" s="111"/>
      <c r="AF357" s="111"/>
      <c r="AG357" s="111"/>
      <c r="AH357" s="111"/>
      <c r="AI357" s="111"/>
      <c r="AJ357" s="111"/>
      <c r="AK357" s="111"/>
      <c r="AL357" s="111"/>
      <c r="AM357" s="111"/>
      <c r="AN357" s="111"/>
      <c r="AO357" s="111"/>
      <c r="AP357" s="111"/>
      <c r="AQ357" s="111"/>
      <c r="AR357" s="111"/>
      <c r="AS357" s="111"/>
      <c r="AT357" s="111"/>
      <c r="AU357" s="111"/>
      <c r="AV357" s="111"/>
      <c r="AW357" s="111"/>
      <c r="AX357" s="111"/>
      <c r="AY357" s="300"/>
      <c r="AZ357" s="300"/>
      <c r="BA357" s="300"/>
      <c r="BB357" s="300"/>
      <c r="BC357" s="300"/>
      <c r="BD357" s="300"/>
      <c r="BE357" s="300"/>
      <c r="BF357" s="300"/>
      <c r="BG357" s="300"/>
      <c r="BH357" s="300"/>
      <c r="BI357" s="300"/>
      <c r="BJ357" s="300"/>
      <c r="BK357" s="300"/>
      <c r="BL357" s="300"/>
      <c r="BM357" s="300"/>
      <c r="BN357" s="300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/>
      <c r="JE357" s="4"/>
      <c r="JF357" s="4"/>
      <c r="JG357" s="4"/>
      <c r="JH357" s="4"/>
    </row>
    <row r="358" spans="1:268" ht="15.75" customHeight="1" thickBot="1" x14ac:dyDescent="0.25">
      <c r="A358" s="762"/>
      <c r="B358" s="783"/>
      <c r="C358" s="598"/>
      <c r="D358" s="265" t="s">
        <v>186</v>
      </c>
      <c r="E358" s="392" t="s">
        <v>44</v>
      </c>
      <c r="F358" s="85"/>
      <c r="G358" s="124"/>
      <c r="H358" s="124"/>
      <c r="I358" s="124"/>
      <c r="J358" s="124"/>
      <c r="K358" s="124">
        <v>5</v>
      </c>
      <c r="L358" s="125">
        <v>4</v>
      </c>
      <c r="M358" s="497">
        <f t="shared" si="31"/>
        <v>9</v>
      </c>
    </row>
    <row r="359" spans="1:268" ht="15.75" customHeight="1" thickBot="1" x14ac:dyDescent="0.25">
      <c r="A359" s="762"/>
      <c r="B359" s="783"/>
      <c r="C359" s="598"/>
      <c r="D359" s="265" t="s">
        <v>122</v>
      </c>
      <c r="E359" s="392" t="s">
        <v>123</v>
      </c>
      <c r="F359" s="85"/>
      <c r="G359" s="124"/>
      <c r="H359" s="124"/>
      <c r="I359" s="124"/>
      <c r="J359" s="124"/>
      <c r="K359" s="124">
        <v>1</v>
      </c>
      <c r="L359" s="125">
        <v>1</v>
      </c>
      <c r="M359" s="497">
        <f t="shared" si="31"/>
        <v>2</v>
      </c>
    </row>
    <row r="360" spans="1:268" s="9" customFormat="1" ht="15.75" customHeight="1" thickBot="1" x14ac:dyDescent="0.25">
      <c r="A360" s="762"/>
      <c r="B360" s="771"/>
      <c r="C360" s="277"/>
      <c r="D360" s="113" t="s">
        <v>185</v>
      </c>
      <c r="E360" s="400" t="s">
        <v>11</v>
      </c>
      <c r="F360" s="85"/>
      <c r="G360" s="124"/>
      <c r="H360" s="124">
        <v>3</v>
      </c>
      <c r="I360" s="124">
        <v>3</v>
      </c>
      <c r="J360" s="124"/>
      <c r="K360" s="124"/>
      <c r="L360" s="125"/>
      <c r="M360" s="497">
        <f t="shared" si="31"/>
        <v>6</v>
      </c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  <c r="AN360" s="111"/>
      <c r="AO360" s="111"/>
      <c r="AP360" s="111"/>
      <c r="AQ360" s="111"/>
      <c r="AR360" s="111"/>
      <c r="AS360" s="111"/>
      <c r="AT360" s="111"/>
      <c r="AU360" s="111"/>
      <c r="AV360" s="111"/>
      <c r="AW360" s="111"/>
      <c r="AX360" s="111"/>
      <c r="AY360" s="300"/>
      <c r="AZ360" s="300"/>
      <c r="BA360" s="300"/>
      <c r="BB360" s="300"/>
      <c r="BC360" s="300"/>
      <c r="BD360" s="300"/>
      <c r="BE360" s="300"/>
      <c r="BF360" s="300"/>
      <c r="BG360" s="300"/>
      <c r="BH360" s="300"/>
      <c r="BI360" s="300"/>
      <c r="BJ360" s="300"/>
      <c r="BK360" s="300"/>
      <c r="BL360" s="300"/>
      <c r="BM360" s="300"/>
      <c r="BN360" s="300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/>
      <c r="JF360" s="4"/>
      <c r="JG360" s="4"/>
      <c r="JH360" s="4"/>
    </row>
    <row r="361" spans="1:268" s="9" customFormat="1" ht="15.75" customHeight="1" thickBot="1" x14ac:dyDescent="0.25">
      <c r="A361" s="763"/>
      <c r="B361" s="771"/>
      <c r="C361" s="598"/>
      <c r="D361" s="113" t="s">
        <v>79</v>
      </c>
      <c r="E361" s="409" t="s">
        <v>60</v>
      </c>
      <c r="F361" s="85">
        <v>19</v>
      </c>
      <c r="G361" s="124">
        <v>4</v>
      </c>
      <c r="H361" s="124"/>
      <c r="I361" s="124"/>
      <c r="J361" s="124"/>
      <c r="K361" s="124"/>
      <c r="L361" s="127"/>
      <c r="M361" s="497">
        <f t="shared" si="31"/>
        <v>23</v>
      </c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  <c r="AP361" s="111"/>
      <c r="AQ361" s="111"/>
      <c r="AR361" s="111"/>
      <c r="AS361" s="111"/>
      <c r="AT361" s="111"/>
      <c r="AU361" s="111"/>
      <c r="AV361" s="111"/>
      <c r="AW361" s="111"/>
      <c r="AX361" s="111"/>
      <c r="AY361" s="300"/>
      <c r="AZ361" s="300"/>
      <c r="BA361" s="300"/>
      <c r="BB361" s="300"/>
      <c r="BC361" s="300"/>
      <c r="BD361" s="300"/>
      <c r="BE361" s="300"/>
      <c r="BF361" s="300"/>
      <c r="BG361" s="300"/>
      <c r="BH361" s="300"/>
      <c r="BI361" s="300"/>
      <c r="BJ361" s="300"/>
      <c r="BK361" s="300"/>
      <c r="BL361" s="300"/>
      <c r="BM361" s="300"/>
      <c r="BN361" s="300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/>
      <c r="JE361" s="4"/>
      <c r="JF361" s="4"/>
      <c r="JG361" s="4"/>
      <c r="JH361" s="4"/>
    </row>
    <row r="362" spans="1:268" ht="17.25" customHeight="1" thickBot="1" x14ac:dyDescent="0.25">
      <c r="A362" s="763"/>
      <c r="B362" s="771"/>
      <c r="C362" s="598"/>
      <c r="D362" s="126" t="s">
        <v>81</v>
      </c>
      <c r="E362" s="409" t="s">
        <v>82</v>
      </c>
      <c r="F362" s="105"/>
      <c r="G362" s="76"/>
      <c r="H362" s="76">
        <v>6</v>
      </c>
      <c r="I362" s="76">
        <v>5</v>
      </c>
      <c r="J362" s="76">
        <v>6</v>
      </c>
      <c r="K362" s="76"/>
      <c r="L362" s="125"/>
      <c r="M362" s="497">
        <f t="shared" si="31"/>
        <v>17</v>
      </c>
    </row>
    <row r="363" spans="1:268" s="9" customFormat="1" ht="17.25" customHeight="1" thickBot="1" x14ac:dyDescent="0.25">
      <c r="A363" s="763"/>
      <c r="B363" s="771"/>
      <c r="C363" s="598"/>
      <c r="D363" s="113" t="s">
        <v>136</v>
      </c>
      <c r="E363" s="396" t="s">
        <v>135</v>
      </c>
      <c r="F363" s="85"/>
      <c r="G363" s="124"/>
      <c r="H363" s="124"/>
      <c r="I363" s="124"/>
      <c r="J363" s="124"/>
      <c r="K363" s="124"/>
      <c r="L363" s="125">
        <v>2</v>
      </c>
      <c r="M363" s="497">
        <f t="shared" si="31"/>
        <v>2</v>
      </c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  <c r="AE363" s="111"/>
      <c r="AF363" s="111"/>
      <c r="AG363" s="111"/>
      <c r="AH363" s="111"/>
      <c r="AI363" s="111"/>
      <c r="AJ363" s="111"/>
      <c r="AK363" s="111"/>
      <c r="AL363" s="111"/>
      <c r="AM363" s="111"/>
      <c r="AN363" s="111"/>
      <c r="AO363" s="111"/>
      <c r="AP363" s="111"/>
      <c r="AQ363" s="111"/>
      <c r="AR363" s="111"/>
      <c r="AS363" s="111"/>
      <c r="AT363" s="111"/>
      <c r="AU363" s="111"/>
      <c r="AV363" s="111"/>
      <c r="AW363" s="111"/>
      <c r="AX363" s="111"/>
      <c r="AY363" s="300"/>
      <c r="AZ363" s="300"/>
      <c r="BA363" s="300"/>
      <c r="BB363" s="300"/>
      <c r="BC363" s="300"/>
      <c r="BD363" s="300"/>
      <c r="BE363" s="300"/>
      <c r="BF363" s="300"/>
      <c r="BG363" s="300"/>
      <c r="BH363" s="300"/>
      <c r="BI363" s="300"/>
      <c r="BJ363" s="300"/>
      <c r="BK363" s="300"/>
      <c r="BL363" s="300"/>
      <c r="BM363" s="300"/>
      <c r="BN363" s="300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/>
      <c r="JE363" s="4"/>
      <c r="JF363" s="4"/>
      <c r="JG363" s="4"/>
      <c r="JH363" s="4"/>
    </row>
    <row r="364" spans="1:268" ht="16.5" customHeight="1" thickBot="1" x14ac:dyDescent="0.25">
      <c r="A364" s="763"/>
      <c r="B364" s="771"/>
      <c r="C364" s="598"/>
      <c r="D364" s="113" t="s">
        <v>148</v>
      </c>
      <c r="E364" s="396" t="s">
        <v>149</v>
      </c>
      <c r="F364" s="85"/>
      <c r="G364" s="124"/>
      <c r="H364" s="124"/>
      <c r="I364" s="124"/>
      <c r="J364" s="124"/>
      <c r="K364" s="124">
        <v>4</v>
      </c>
      <c r="L364" s="125">
        <v>3</v>
      </c>
      <c r="M364" s="497">
        <f t="shared" si="31"/>
        <v>7</v>
      </c>
    </row>
    <row r="365" spans="1:268" ht="16.5" customHeight="1" thickBot="1" x14ac:dyDescent="0.25">
      <c r="A365" s="763"/>
      <c r="B365" s="771"/>
      <c r="C365" s="598"/>
      <c r="D365" s="113" t="s">
        <v>43</v>
      </c>
      <c r="E365" s="396" t="s">
        <v>44</v>
      </c>
      <c r="F365" s="85"/>
      <c r="G365" s="124"/>
      <c r="H365" s="124"/>
      <c r="I365" s="124"/>
      <c r="J365" s="124"/>
      <c r="K365" s="124"/>
      <c r="L365" s="125">
        <v>1</v>
      </c>
      <c r="M365" s="497">
        <f t="shared" si="31"/>
        <v>1</v>
      </c>
    </row>
    <row r="366" spans="1:268" s="9" customFormat="1" ht="16.5" customHeight="1" thickBot="1" x14ac:dyDescent="0.25">
      <c r="A366" s="763"/>
      <c r="B366" s="771"/>
      <c r="C366" s="598"/>
      <c r="D366" s="113" t="s">
        <v>177</v>
      </c>
      <c r="E366" s="396" t="s">
        <v>114</v>
      </c>
      <c r="F366" s="85"/>
      <c r="G366" s="124"/>
      <c r="H366" s="124"/>
      <c r="I366" s="124"/>
      <c r="J366" s="124"/>
      <c r="K366" s="124">
        <v>1</v>
      </c>
      <c r="L366" s="125"/>
      <c r="M366" s="497">
        <f t="shared" si="31"/>
        <v>1</v>
      </c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1"/>
      <c r="AE366" s="111"/>
      <c r="AF366" s="111"/>
      <c r="AG366" s="111"/>
      <c r="AH366" s="111"/>
      <c r="AI366" s="111"/>
      <c r="AJ366" s="111"/>
      <c r="AK366" s="111"/>
      <c r="AL366" s="111"/>
      <c r="AM366" s="111"/>
      <c r="AN366" s="111"/>
      <c r="AO366" s="111"/>
      <c r="AP366" s="111"/>
      <c r="AQ366" s="111"/>
      <c r="AR366" s="111"/>
      <c r="AS366" s="111"/>
      <c r="AT366" s="111"/>
      <c r="AU366" s="111"/>
      <c r="AV366" s="111"/>
      <c r="AW366" s="111"/>
      <c r="AX366" s="111"/>
      <c r="AY366" s="300"/>
      <c r="AZ366" s="300"/>
      <c r="BA366" s="300"/>
      <c r="BB366" s="300"/>
      <c r="BC366" s="300"/>
      <c r="BD366" s="300"/>
      <c r="BE366" s="300"/>
      <c r="BF366" s="300"/>
      <c r="BG366" s="300"/>
      <c r="BH366" s="300"/>
      <c r="BI366" s="300"/>
      <c r="BJ366" s="300"/>
      <c r="BK366" s="300"/>
      <c r="BL366" s="300"/>
      <c r="BM366" s="300"/>
      <c r="BN366" s="300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  <c r="JC366" s="4"/>
      <c r="JD366" s="4"/>
      <c r="JE366" s="4"/>
      <c r="JF366" s="4"/>
      <c r="JG366" s="4"/>
      <c r="JH366" s="4"/>
    </row>
    <row r="367" spans="1:268" s="9" customFormat="1" ht="16.5" customHeight="1" thickBot="1" x14ac:dyDescent="0.25">
      <c r="A367" s="763"/>
      <c r="B367" s="771"/>
      <c r="C367" s="598"/>
      <c r="D367" s="113" t="s">
        <v>45</v>
      </c>
      <c r="E367" s="396" t="s">
        <v>46</v>
      </c>
      <c r="F367" s="85"/>
      <c r="G367" s="124"/>
      <c r="H367" s="124"/>
      <c r="I367" s="124">
        <v>1</v>
      </c>
      <c r="J367" s="124"/>
      <c r="K367" s="124"/>
      <c r="L367" s="125"/>
      <c r="M367" s="497">
        <f t="shared" si="31"/>
        <v>1</v>
      </c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  <c r="AE367" s="111"/>
      <c r="AF367" s="111"/>
      <c r="AG367" s="111"/>
      <c r="AH367" s="111"/>
      <c r="AI367" s="111"/>
      <c r="AJ367" s="111"/>
      <c r="AK367" s="111"/>
      <c r="AL367" s="111"/>
      <c r="AM367" s="111"/>
      <c r="AN367" s="111"/>
      <c r="AO367" s="111"/>
      <c r="AP367" s="111"/>
      <c r="AQ367" s="111"/>
      <c r="AR367" s="111"/>
      <c r="AS367" s="111"/>
      <c r="AT367" s="111"/>
      <c r="AU367" s="111"/>
      <c r="AV367" s="111"/>
      <c r="AW367" s="111"/>
      <c r="AX367" s="111"/>
      <c r="AY367" s="300"/>
      <c r="AZ367" s="300"/>
      <c r="BA367" s="300"/>
      <c r="BB367" s="300"/>
      <c r="BC367" s="300"/>
      <c r="BD367" s="300"/>
      <c r="BE367" s="300"/>
      <c r="BF367" s="300"/>
      <c r="BG367" s="300"/>
      <c r="BH367" s="300"/>
      <c r="BI367" s="300"/>
      <c r="BJ367" s="300"/>
      <c r="BK367" s="300"/>
      <c r="BL367" s="300"/>
      <c r="BM367" s="300"/>
      <c r="BN367" s="300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</row>
    <row r="368" spans="1:268" ht="17.25" customHeight="1" thickBot="1" x14ac:dyDescent="0.25">
      <c r="A368" s="763"/>
      <c r="B368" s="771"/>
      <c r="C368" s="598"/>
      <c r="D368" s="113" t="s">
        <v>38</v>
      </c>
      <c r="E368" s="396" t="s">
        <v>39</v>
      </c>
      <c r="F368" s="85"/>
      <c r="G368" s="124">
        <v>1</v>
      </c>
      <c r="H368" s="124"/>
      <c r="I368" s="124">
        <v>5</v>
      </c>
      <c r="J368" s="124"/>
      <c r="K368" s="124"/>
      <c r="L368" s="125"/>
      <c r="M368" s="497">
        <f t="shared" si="31"/>
        <v>6</v>
      </c>
    </row>
    <row r="369" spans="1:268" s="9" customFormat="1" ht="17.25" customHeight="1" thickBot="1" x14ac:dyDescent="0.25">
      <c r="A369" s="763"/>
      <c r="B369" s="771"/>
      <c r="C369" s="598"/>
      <c r="D369" s="145" t="s">
        <v>210</v>
      </c>
      <c r="E369" s="378" t="s">
        <v>211</v>
      </c>
      <c r="F369" s="85"/>
      <c r="G369" s="124"/>
      <c r="H369" s="124"/>
      <c r="I369" s="124"/>
      <c r="J369" s="124"/>
      <c r="K369" s="124">
        <v>2</v>
      </c>
      <c r="L369" s="130">
        <v>2</v>
      </c>
      <c r="M369" s="497">
        <f t="shared" si="31"/>
        <v>4</v>
      </c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  <c r="AE369" s="111"/>
      <c r="AF369" s="111"/>
      <c r="AG369" s="111"/>
      <c r="AH369" s="111"/>
      <c r="AI369" s="111"/>
      <c r="AJ369" s="111"/>
      <c r="AK369" s="111"/>
      <c r="AL369" s="111"/>
      <c r="AM369" s="111"/>
      <c r="AN369" s="111"/>
      <c r="AO369" s="111"/>
      <c r="AP369" s="111"/>
      <c r="AQ369" s="111"/>
      <c r="AR369" s="111"/>
      <c r="AS369" s="111"/>
      <c r="AT369" s="111"/>
      <c r="AU369" s="111"/>
      <c r="AV369" s="111"/>
      <c r="AW369" s="111"/>
      <c r="AX369" s="111"/>
      <c r="AY369" s="300"/>
      <c r="AZ369" s="300"/>
      <c r="BA369" s="300"/>
      <c r="BB369" s="300"/>
      <c r="BC369" s="300"/>
      <c r="BD369" s="300"/>
      <c r="BE369" s="300"/>
      <c r="BF369" s="300"/>
      <c r="BG369" s="300"/>
      <c r="BH369" s="300"/>
      <c r="BI369" s="300"/>
      <c r="BJ369" s="300"/>
      <c r="BK369" s="300"/>
      <c r="BL369" s="300"/>
      <c r="BM369" s="300"/>
      <c r="BN369" s="300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</row>
    <row r="370" spans="1:268" ht="17.25" customHeight="1" thickBot="1" x14ac:dyDescent="0.25">
      <c r="A370" s="763"/>
      <c r="B370" s="774"/>
      <c r="C370" s="598"/>
      <c r="D370" s="134"/>
      <c r="E370" s="400"/>
      <c r="F370" s="107"/>
      <c r="G370" s="77"/>
      <c r="H370" s="77"/>
      <c r="I370" s="77"/>
      <c r="J370" s="77"/>
      <c r="K370" s="77"/>
      <c r="L370" s="132"/>
      <c r="M370" s="454">
        <f>SUM(M355:M369)</f>
        <v>88</v>
      </c>
    </row>
    <row r="371" spans="1:268" ht="17.25" customHeight="1" thickTop="1" thickBot="1" x14ac:dyDescent="0.25">
      <c r="A371" s="763">
        <v>59</v>
      </c>
      <c r="B371" s="770" t="s">
        <v>187</v>
      </c>
      <c r="C371" s="593">
        <v>5259077666</v>
      </c>
      <c r="D371" s="137" t="s">
        <v>29</v>
      </c>
      <c r="E371" s="413" t="s">
        <v>30</v>
      </c>
      <c r="F371" s="147"/>
      <c r="G371" s="148"/>
      <c r="H371" s="148">
        <v>2</v>
      </c>
      <c r="I371" s="148">
        <v>2</v>
      </c>
      <c r="J371" s="148">
        <v>7</v>
      </c>
      <c r="K371" s="148"/>
      <c r="L371" s="144"/>
      <c r="M371" s="497">
        <f t="shared" ref="M371:M391" si="32">SUM(F371:L371)</f>
        <v>11</v>
      </c>
    </row>
    <row r="372" spans="1:268" ht="17.25" customHeight="1" thickBot="1" x14ac:dyDescent="0.25">
      <c r="A372" s="763"/>
      <c r="B372" s="771"/>
      <c r="C372" s="597">
        <v>525901001</v>
      </c>
      <c r="D372" s="126" t="s">
        <v>19</v>
      </c>
      <c r="E372" s="409" t="s">
        <v>20</v>
      </c>
      <c r="F372" s="105"/>
      <c r="G372" s="76"/>
      <c r="H372" s="76">
        <v>1</v>
      </c>
      <c r="I372" s="76">
        <v>4</v>
      </c>
      <c r="J372" s="76"/>
      <c r="K372" s="76"/>
      <c r="L372" s="130"/>
      <c r="M372" s="497">
        <f t="shared" si="32"/>
        <v>5</v>
      </c>
    </row>
    <row r="373" spans="1:268" ht="17.25" customHeight="1" thickBot="1" x14ac:dyDescent="0.25">
      <c r="A373" s="763"/>
      <c r="B373" s="771"/>
      <c r="C373" s="598"/>
      <c r="D373" s="134" t="s">
        <v>25</v>
      </c>
      <c r="E373" s="400" t="s">
        <v>26</v>
      </c>
      <c r="F373" s="107"/>
      <c r="G373" s="77"/>
      <c r="H373" s="77">
        <v>4</v>
      </c>
      <c r="I373" s="77">
        <v>6</v>
      </c>
      <c r="J373" s="77"/>
      <c r="K373" s="77"/>
      <c r="L373" s="130"/>
      <c r="M373" s="497">
        <f t="shared" si="32"/>
        <v>10</v>
      </c>
    </row>
    <row r="374" spans="1:268" s="9" customFormat="1" ht="17.25" customHeight="1" thickBot="1" x14ac:dyDescent="0.25">
      <c r="A374" s="763"/>
      <c r="B374" s="771"/>
      <c r="C374" s="598"/>
      <c r="D374" s="134" t="s">
        <v>31</v>
      </c>
      <c r="E374" s="400" t="s">
        <v>32</v>
      </c>
      <c r="F374" s="107"/>
      <c r="G374" s="77"/>
      <c r="H374" s="77">
        <v>3</v>
      </c>
      <c r="I374" s="77">
        <v>1</v>
      </c>
      <c r="J374" s="77"/>
      <c r="K374" s="77"/>
      <c r="L374" s="130"/>
      <c r="M374" s="497">
        <f t="shared" si="32"/>
        <v>4</v>
      </c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  <c r="AE374" s="111"/>
      <c r="AF374" s="111"/>
      <c r="AG374" s="111"/>
      <c r="AH374" s="111"/>
      <c r="AI374" s="111"/>
      <c r="AJ374" s="111"/>
      <c r="AK374" s="111"/>
      <c r="AL374" s="111"/>
      <c r="AM374" s="111"/>
      <c r="AN374" s="111"/>
      <c r="AO374" s="111"/>
      <c r="AP374" s="111"/>
      <c r="AQ374" s="111"/>
      <c r="AR374" s="111"/>
      <c r="AS374" s="111"/>
      <c r="AT374" s="111"/>
      <c r="AU374" s="111"/>
      <c r="AV374" s="111"/>
      <c r="AW374" s="111"/>
      <c r="AX374" s="111"/>
      <c r="AY374" s="300"/>
      <c r="AZ374" s="300"/>
      <c r="BA374" s="300"/>
      <c r="BB374" s="300"/>
      <c r="BC374" s="300"/>
      <c r="BD374" s="300"/>
      <c r="BE374" s="300"/>
      <c r="BF374" s="300"/>
      <c r="BG374" s="300"/>
      <c r="BH374" s="300"/>
      <c r="BI374" s="300"/>
      <c r="BJ374" s="300"/>
      <c r="BK374" s="300"/>
      <c r="BL374" s="300"/>
      <c r="BM374" s="300"/>
      <c r="BN374" s="300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/>
      <c r="JH374" s="4"/>
    </row>
    <row r="375" spans="1:268" s="9" customFormat="1" ht="28.5" customHeight="1" thickBot="1" x14ac:dyDescent="0.25">
      <c r="A375" s="763"/>
      <c r="B375" s="771"/>
      <c r="C375" s="598"/>
      <c r="D375" s="129" t="s">
        <v>644</v>
      </c>
      <c r="E375" s="400" t="s">
        <v>22</v>
      </c>
      <c r="F375" s="107"/>
      <c r="G375" s="77"/>
      <c r="H375" s="77"/>
      <c r="I375" s="77"/>
      <c r="J375" s="77"/>
      <c r="K375" s="77">
        <v>8</v>
      </c>
      <c r="L375" s="130"/>
      <c r="M375" s="497">
        <f t="shared" si="32"/>
        <v>8</v>
      </c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  <c r="AE375" s="111"/>
      <c r="AF375" s="111"/>
      <c r="AG375" s="111"/>
      <c r="AH375" s="111"/>
      <c r="AI375" s="111"/>
      <c r="AJ375" s="111"/>
      <c r="AK375" s="111"/>
      <c r="AL375" s="111"/>
      <c r="AM375" s="111"/>
      <c r="AN375" s="111"/>
      <c r="AO375" s="111"/>
      <c r="AP375" s="111"/>
      <c r="AQ375" s="111"/>
      <c r="AR375" s="111"/>
      <c r="AS375" s="111"/>
      <c r="AT375" s="111"/>
      <c r="AU375" s="111"/>
      <c r="AV375" s="111"/>
      <c r="AW375" s="111"/>
      <c r="AX375" s="111"/>
      <c r="AY375" s="300"/>
      <c r="AZ375" s="300"/>
      <c r="BA375" s="300"/>
      <c r="BB375" s="300"/>
      <c r="BC375" s="300"/>
      <c r="BD375" s="300"/>
      <c r="BE375" s="300"/>
      <c r="BF375" s="300"/>
      <c r="BG375" s="300"/>
      <c r="BH375" s="300"/>
      <c r="BI375" s="300"/>
      <c r="BJ375" s="300"/>
      <c r="BK375" s="300"/>
      <c r="BL375" s="300"/>
      <c r="BM375" s="300"/>
      <c r="BN375" s="300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  <c r="JF375" s="4"/>
      <c r="JG375" s="4"/>
      <c r="JH375" s="4"/>
    </row>
    <row r="376" spans="1:268" s="9" customFormat="1" ht="17.25" customHeight="1" thickBot="1" x14ac:dyDescent="0.25">
      <c r="A376" s="763"/>
      <c r="B376" s="771"/>
      <c r="C376" s="598"/>
      <c r="D376" s="134" t="s">
        <v>27</v>
      </c>
      <c r="E376" s="400" t="s">
        <v>28</v>
      </c>
      <c r="F376" s="107"/>
      <c r="G376" s="77"/>
      <c r="H376" s="77"/>
      <c r="I376" s="77"/>
      <c r="J376" s="77"/>
      <c r="K376" s="77">
        <v>1</v>
      </c>
      <c r="L376" s="130">
        <v>1</v>
      </c>
      <c r="M376" s="497">
        <f t="shared" si="32"/>
        <v>2</v>
      </c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  <c r="AE376" s="111"/>
      <c r="AF376" s="111"/>
      <c r="AG376" s="111"/>
      <c r="AH376" s="111"/>
      <c r="AI376" s="111"/>
      <c r="AJ376" s="111"/>
      <c r="AK376" s="111"/>
      <c r="AL376" s="111"/>
      <c r="AM376" s="111"/>
      <c r="AN376" s="111"/>
      <c r="AO376" s="111"/>
      <c r="AP376" s="111"/>
      <c r="AQ376" s="111"/>
      <c r="AR376" s="111"/>
      <c r="AS376" s="111"/>
      <c r="AT376" s="111"/>
      <c r="AU376" s="111"/>
      <c r="AV376" s="111"/>
      <c r="AW376" s="111"/>
      <c r="AX376" s="111"/>
      <c r="AY376" s="300"/>
      <c r="AZ376" s="300"/>
      <c r="BA376" s="300"/>
      <c r="BB376" s="300"/>
      <c r="BC376" s="300"/>
      <c r="BD376" s="300"/>
      <c r="BE376" s="300"/>
      <c r="BF376" s="300"/>
      <c r="BG376" s="300"/>
      <c r="BH376" s="300"/>
      <c r="BI376" s="300"/>
      <c r="BJ376" s="300"/>
      <c r="BK376" s="300"/>
      <c r="BL376" s="300"/>
      <c r="BM376" s="300"/>
      <c r="BN376" s="300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  <c r="JC376" s="4"/>
      <c r="JD376" s="4"/>
      <c r="JE376" s="4"/>
      <c r="JF376" s="4"/>
      <c r="JG376" s="4"/>
      <c r="JH376" s="4"/>
    </row>
    <row r="377" spans="1:268" s="9" customFormat="1" ht="28.5" customHeight="1" thickBot="1" x14ac:dyDescent="0.25">
      <c r="A377" s="763"/>
      <c r="B377" s="771"/>
      <c r="C377" s="598"/>
      <c r="D377" s="129" t="s">
        <v>641</v>
      </c>
      <c r="E377" s="400" t="s">
        <v>28</v>
      </c>
      <c r="F377" s="107"/>
      <c r="G377" s="77"/>
      <c r="H377" s="77"/>
      <c r="I377" s="77"/>
      <c r="J377" s="77"/>
      <c r="K377" s="77">
        <v>4</v>
      </c>
      <c r="L377" s="130"/>
      <c r="M377" s="497">
        <f t="shared" si="32"/>
        <v>4</v>
      </c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  <c r="AE377" s="111"/>
      <c r="AF377" s="111"/>
      <c r="AG377" s="111"/>
      <c r="AH377" s="111"/>
      <c r="AI377" s="111"/>
      <c r="AJ377" s="111"/>
      <c r="AK377" s="111"/>
      <c r="AL377" s="111"/>
      <c r="AM377" s="111"/>
      <c r="AN377" s="111"/>
      <c r="AO377" s="111"/>
      <c r="AP377" s="111"/>
      <c r="AQ377" s="111"/>
      <c r="AR377" s="111"/>
      <c r="AS377" s="111"/>
      <c r="AT377" s="111"/>
      <c r="AU377" s="111"/>
      <c r="AV377" s="111"/>
      <c r="AW377" s="111"/>
      <c r="AX377" s="111"/>
      <c r="AY377" s="300"/>
      <c r="AZ377" s="300"/>
      <c r="BA377" s="300"/>
      <c r="BB377" s="300"/>
      <c r="BC377" s="300"/>
      <c r="BD377" s="300"/>
      <c r="BE377" s="300"/>
      <c r="BF377" s="300"/>
      <c r="BG377" s="300"/>
      <c r="BH377" s="300"/>
      <c r="BI377" s="300"/>
      <c r="BJ377" s="300"/>
      <c r="BK377" s="300"/>
      <c r="BL377" s="300"/>
      <c r="BM377" s="300"/>
      <c r="BN377" s="300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4"/>
      <c r="JE377" s="4"/>
      <c r="JF377" s="4"/>
      <c r="JG377" s="4"/>
      <c r="JH377" s="4"/>
    </row>
    <row r="378" spans="1:268" s="9" customFormat="1" ht="17.25" customHeight="1" thickBot="1" x14ac:dyDescent="0.25">
      <c r="A378" s="763"/>
      <c r="B378" s="771"/>
      <c r="C378" s="598"/>
      <c r="D378" s="134" t="s">
        <v>16</v>
      </c>
      <c r="E378" s="400" t="s">
        <v>17</v>
      </c>
      <c r="F378" s="107"/>
      <c r="G378" s="77"/>
      <c r="H378" s="77">
        <v>7</v>
      </c>
      <c r="I378" s="77">
        <v>1</v>
      </c>
      <c r="J378" s="77">
        <v>6</v>
      </c>
      <c r="K378" s="77"/>
      <c r="L378" s="130"/>
      <c r="M378" s="497">
        <f t="shared" si="32"/>
        <v>14</v>
      </c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  <c r="AE378" s="111"/>
      <c r="AF378" s="111"/>
      <c r="AG378" s="111"/>
      <c r="AH378" s="111"/>
      <c r="AI378" s="111"/>
      <c r="AJ378" s="111"/>
      <c r="AK378" s="111"/>
      <c r="AL378" s="111"/>
      <c r="AM378" s="111"/>
      <c r="AN378" s="111"/>
      <c r="AO378" s="111"/>
      <c r="AP378" s="111"/>
      <c r="AQ378" s="111"/>
      <c r="AR378" s="111"/>
      <c r="AS378" s="111"/>
      <c r="AT378" s="111"/>
      <c r="AU378" s="111"/>
      <c r="AV378" s="111"/>
      <c r="AW378" s="111"/>
      <c r="AX378" s="111"/>
      <c r="AY378" s="300"/>
      <c r="AZ378" s="300"/>
      <c r="BA378" s="300"/>
      <c r="BB378" s="300"/>
      <c r="BC378" s="300"/>
      <c r="BD378" s="300"/>
      <c r="BE378" s="300"/>
      <c r="BF378" s="300"/>
      <c r="BG378" s="300"/>
      <c r="BH378" s="300"/>
      <c r="BI378" s="300"/>
      <c r="BJ378" s="300"/>
      <c r="BK378" s="300"/>
      <c r="BL378" s="300"/>
      <c r="BM378" s="300"/>
      <c r="BN378" s="300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  <c r="JF378" s="4"/>
      <c r="JG378" s="4"/>
      <c r="JH378" s="4"/>
    </row>
    <row r="379" spans="1:268" s="9" customFormat="1" ht="17.25" customHeight="1" thickBot="1" x14ac:dyDescent="0.25">
      <c r="A379" s="763"/>
      <c r="B379" s="771"/>
      <c r="C379" s="598"/>
      <c r="D379" s="134" t="s">
        <v>8</v>
      </c>
      <c r="E379" s="400" t="s">
        <v>9</v>
      </c>
      <c r="F379" s="107"/>
      <c r="G379" s="77"/>
      <c r="H379" s="77"/>
      <c r="I379" s="77"/>
      <c r="J379" s="77"/>
      <c r="K379" s="77"/>
      <c r="L379" s="130">
        <v>1</v>
      </c>
      <c r="M379" s="497">
        <f t="shared" si="32"/>
        <v>1</v>
      </c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1"/>
      <c r="AH379" s="111"/>
      <c r="AI379" s="111"/>
      <c r="AJ379" s="111"/>
      <c r="AK379" s="111"/>
      <c r="AL379" s="111"/>
      <c r="AM379" s="111"/>
      <c r="AN379" s="111"/>
      <c r="AO379" s="111"/>
      <c r="AP379" s="111"/>
      <c r="AQ379" s="111"/>
      <c r="AR379" s="111"/>
      <c r="AS379" s="111"/>
      <c r="AT379" s="111"/>
      <c r="AU379" s="111"/>
      <c r="AV379" s="111"/>
      <c r="AW379" s="111"/>
      <c r="AX379" s="111"/>
      <c r="AY379" s="300"/>
      <c r="AZ379" s="300"/>
      <c r="BA379" s="300"/>
      <c r="BB379" s="300"/>
      <c r="BC379" s="300"/>
      <c r="BD379" s="300"/>
      <c r="BE379" s="300"/>
      <c r="BF379" s="300"/>
      <c r="BG379" s="300"/>
      <c r="BH379" s="300"/>
      <c r="BI379" s="300"/>
      <c r="BJ379" s="300"/>
      <c r="BK379" s="300"/>
      <c r="BL379" s="300"/>
      <c r="BM379" s="300"/>
      <c r="BN379" s="300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  <c r="JC379" s="4"/>
      <c r="JD379" s="4"/>
      <c r="JE379" s="4"/>
      <c r="JF379" s="4"/>
      <c r="JG379" s="4"/>
      <c r="JH379" s="4"/>
    </row>
    <row r="380" spans="1:268" ht="17.25" customHeight="1" thickBot="1" x14ac:dyDescent="0.25">
      <c r="A380" s="763"/>
      <c r="B380" s="771"/>
      <c r="C380" s="598"/>
      <c r="D380" s="134" t="s">
        <v>14</v>
      </c>
      <c r="E380" s="400" t="s">
        <v>15</v>
      </c>
      <c r="F380" s="107"/>
      <c r="G380" s="77"/>
      <c r="H380" s="77"/>
      <c r="I380" s="77">
        <v>1</v>
      </c>
      <c r="J380" s="77"/>
      <c r="K380" s="77"/>
      <c r="L380" s="130"/>
      <c r="M380" s="497">
        <f t="shared" si="32"/>
        <v>1</v>
      </c>
    </row>
    <row r="381" spans="1:268" s="9" customFormat="1" ht="17.25" customHeight="1" thickBot="1" x14ac:dyDescent="0.25">
      <c r="A381" s="763"/>
      <c r="B381" s="771"/>
      <c r="C381" s="598"/>
      <c r="D381" s="129" t="s">
        <v>51</v>
      </c>
      <c r="E381" s="398" t="s">
        <v>52</v>
      </c>
      <c r="F381" s="107"/>
      <c r="G381" s="77">
        <v>1</v>
      </c>
      <c r="H381" s="77"/>
      <c r="I381" s="77"/>
      <c r="J381" s="77"/>
      <c r="K381" s="77"/>
      <c r="L381" s="130"/>
      <c r="M381" s="332">
        <f t="shared" si="32"/>
        <v>1</v>
      </c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111"/>
      <c r="AF381" s="111"/>
      <c r="AG381" s="111"/>
      <c r="AH381" s="111"/>
      <c r="AI381" s="111"/>
      <c r="AJ381" s="111"/>
      <c r="AK381" s="111"/>
      <c r="AL381" s="111"/>
      <c r="AM381" s="111"/>
      <c r="AN381" s="111"/>
      <c r="AO381" s="111"/>
      <c r="AP381" s="111"/>
      <c r="AQ381" s="111"/>
      <c r="AR381" s="111"/>
      <c r="AS381" s="111"/>
      <c r="AT381" s="111"/>
      <c r="AU381" s="111"/>
      <c r="AV381" s="111"/>
      <c r="AW381" s="111"/>
      <c r="AX381" s="111"/>
      <c r="AY381" s="300"/>
      <c r="AZ381" s="300"/>
      <c r="BA381" s="300"/>
      <c r="BB381" s="300"/>
      <c r="BC381" s="300"/>
      <c r="BD381" s="300"/>
      <c r="BE381" s="300"/>
      <c r="BF381" s="300"/>
      <c r="BG381" s="300"/>
      <c r="BH381" s="300"/>
      <c r="BI381" s="300"/>
      <c r="BJ381" s="300"/>
      <c r="BK381" s="300"/>
      <c r="BL381" s="300"/>
      <c r="BM381" s="300"/>
      <c r="BN381" s="300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/>
      <c r="JE381" s="4"/>
      <c r="JF381" s="4"/>
      <c r="JG381" s="4"/>
      <c r="JH381" s="4"/>
    </row>
    <row r="382" spans="1:268" s="9" customFormat="1" ht="17.25" customHeight="1" thickBot="1" x14ac:dyDescent="0.25">
      <c r="A382" s="763"/>
      <c r="B382" s="771"/>
      <c r="C382" s="598"/>
      <c r="D382" s="129" t="s">
        <v>122</v>
      </c>
      <c r="E382" s="398" t="s">
        <v>123</v>
      </c>
      <c r="F382" s="107"/>
      <c r="G382" s="77"/>
      <c r="H382" s="77"/>
      <c r="I382" s="77"/>
      <c r="J382" s="77"/>
      <c r="K382" s="77"/>
      <c r="L382" s="130">
        <v>1</v>
      </c>
      <c r="M382" s="497">
        <f t="shared" si="32"/>
        <v>1</v>
      </c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11"/>
      <c r="AK382" s="111"/>
      <c r="AL382" s="111"/>
      <c r="AM382" s="111"/>
      <c r="AN382" s="111"/>
      <c r="AO382" s="111"/>
      <c r="AP382" s="111"/>
      <c r="AQ382" s="111"/>
      <c r="AR382" s="111"/>
      <c r="AS382" s="111"/>
      <c r="AT382" s="111"/>
      <c r="AU382" s="111"/>
      <c r="AV382" s="111"/>
      <c r="AW382" s="111"/>
      <c r="AX382" s="111"/>
      <c r="AY382" s="300"/>
      <c r="AZ382" s="300"/>
      <c r="BA382" s="300"/>
      <c r="BB382" s="300"/>
      <c r="BC382" s="300"/>
      <c r="BD382" s="300"/>
      <c r="BE382" s="300"/>
      <c r="BF382" s="300"/>
      <c r="BG382" s="300"/>
      <c r="BH382" s="300"/>
      <c r="BI382" s="300"/>
      <c r="BJ382" s="300"/>
      <c r="BK382" s="300"/>
      <c r="BL382" s="300"/>
      <c r="BM382" s="300"/>
      <c r="BN382" s="300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</row>
    <row r="383" spans="1:268" s="9" customFormat="1" ht="17.25" customHeight="1" thickBot="1" x14ac:dyDescent="0.25">
      <c r="A383" s="763"/>
      <c r="B383" s="771"/>
      <c r="C383" s="598"/>
      <c r="D383" s="129" t="s">
        <v>69</v>
      </c>
      <c r="E383" s="398" t="s">
        <v>70</v>
      </c>
      <c r="F383" s="107"/>
      <c r="G383" s="77">
        <v>1</v>
      </c>
      <c r="H383" s="77"/>
      <c r="I383" s="77"/>
      <c r="J383" s="77"/>
      <c r="K383" s="77"/>
      <c r="L383" s="130"/>
      <c r="M383" s="497">
        <f t="shared" si="32"/>
        <v>1</v>
      </c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1"/>
      <c r="AM383" s="111"/>
      <c r="AN383" s="111"/>
      <c r="AO383" s="111"/>
      <c r="AP383" s="111"/>
      <c r="AQ383" s="111"/>
      <c r="AR383" s="111"/>
      <c r="AS383" s="111"/>
      <c r="AT383" s="111"/>
      <c r="AU383" s="111"/>
      <c r="AV383" s="111"/>
      <c r="AW383" s="111"/>
      <c r="AX383" s="111"/>
      <c r="AY383" s="300"/>
      <c r="AZ383" s="300"/>
      <c r="BA383" s="300"/>
      <c r="BB383" s="300"/>
      <c r="BC383" s="300"/>
      <c r="BD383" s="300"/>
      <c r="BE383" s="300"/>
      <c r="BF383" s="300"/>
      <c r="BG383" s="300"/>
      <c r="BH383" s="300"/>
      <c r="BI383" s="300"/>
      <c r="BJ383" s="300"/>
      <c r="BK383" s="300"/>
      <c r="BL383" s="300"/>
      <c r="BM383" s="300"/>
      <c r="BN383" s="300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</row>
    <row r="384" spans="1:268" s="9" customFormat="1" ht="24" customHeight="1" thickBot="1" x14ac:dyDescent="0.25">
      <c r="A384" s="763"/>
      <c r="B384" s="771"/>
      <c r="C384" s="598"/>
      <c r="D384" s="129" t="s">
        <v>685</v>
      </c>
      <c r="E384" s="398" t="s">
        <v>68</v>
      </c>
      <c r="F384" s="107"/>
      <c r="G384" s="77"/>
      <c r="H384" s="77"/>
      <c r="I384" s="77"/>
      <c r="J384" s="77"/>
      <c r="K384" s="77">
        <v>4</v>
      </c>
      <c r="L384" s="130"/>
      <c r="M384" s="497">
        <f t="shared" si="32"/>
        <v>4</v>
      </c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  <c r="AE384" s="111"/>
      <c r="AF384" s="111"/>
      <c r="AG384" s="111"/>
      <c r="AH384" s="111"/>
      <c r="AI384" s="111"/>
      <c r="AJ384" s="111"/>
      <c r="AK384" s="111"/>
      <c r="AL384" s="111"/>
      <c r="AM384" s="111"/>
      <c r="AN384" s="111"/>
      <c r="AO384" s="111"/>
      <c r="AP384" s="111"/>
      <c r="AQ384" s="111"/>
      <c r="AR384" s="111"/>
      <c r="AS384" s="111"/>
      <c r="AT384" s="111"/>
      <c r="AU384" s="111"/>
      <c r="AV384" s="111"/>
      <c r="AW384" s="111"/>
      <c r="AX384" s="111"/>
      <c r="AY384" s="300"/>
      <c r="AZ384" s="300"/>
      <c r="BA384" s="300"/>
      <c r="BB384" s="300"/>
      <c r="BC384" s="300"/>
      <c r="BD384" s="300"/>
      <c r="BE384" s="300"/>
      <c r="BF384" s="300"/>
      <c r="BG384" s="300"/>
      <c r="BH384" s="300"/>
      <c r="BI384" s="300"/>
      <c r="BJ384" s="300"/>
      <c r="BK384" s="300"/>
      <c r="BL384" s="300"/>
      <c r="BM384" s="300"/>
      <c r="BN384" s="300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</row>
    <row r="385" spans="1:268" s="9" customFormat="1" ht="18.75" customHeight="1" thickBot="1" x14ac:dyDescent="0.25">
      <c r="A385" s="763"/>
      <c r="B385" s="771"/>
      <c r="C385" s="598"/>
      <c r="D385" s="129" t="s">
        <v>148</v>
      </c>
      <c r="E385" s="400" t="s">
        <v>135</v>
      </c>
      <c r="F385" s="107"/>
      <c r="G385" s="77"/>
      <c r="H385" s="77"/>
      <c r="I385" s="77"/>
      <c r="J385" s="77"/>
      <c r="K385" s="77"/>
      <c r="L385" s="127">
        <v>4</v>
      </c>
      <c r="M385" s="497">
        <f t="shared" si="32"/>
        <v>4</v>
      </c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1"/>
      <c r="AE385" s="111"/>
      <c r="AF385" s="111"/>
      <c r="AG385" s="111"/>
      <c r="AH385" s="111"/>
      <c r="AI385" s="111"/>
      <c r="AJ385" s="111"/>
      <c r="AK385" s="111"/>
      <c r="AL385" s="111"/>
      <c r="AM385" s="111"/>
      <c r="AN385" s="111"/>
      <c r="AO385" s="111"/>
      <c r="AP385" s="111"/>
      <c r="AQ385" s="111"/>
      <c r="AR385" s="111"/>
      <c r="AS385" s="111"/>
      <c r="AT385" s="111"/>
      <c r="AU385" s="111"/>
      <c r="AV385" s="111"/>
      <c r="AW385" s="111"/>
      <c r="AX385" s="111"/>
      <c r="AY385" s="300"/>
      <c r="AZ385" s="300"/>
      <c r="BA385" s="300"/>
      <c r="BB385" s="300"/>
      <c r="BC385" s="300"/>
      <c r="BD385" s="300"/>
      <c r="BE385" s="300"/>
      <c r="BF385" s="300"/>
      <c r="BG385" s="300"/>
      <c r="BH385" s="300"/>
      <c r="BI385" s="300"/>
      <c r="BJ385" s="300"/>
      <c r="BK385" s="300"/>
      <c r="BL385" s="300"/>
      <c r="BM385" s="300"/>
      <c r="BN385" s="300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</row>
    <row r="386" spans="1:268" s="9" customFormat="1" ht="17.25" customHeight="1" thickBot="1" x14ac:dyDescent="0.25">
      <c r="A386" s="763"/>
      <c r="B386" s="771"/>
      <c r="C386" s="598"/>
      <c r="D386" s="134" t="s">
        <v>140</v>
      </c>
      <c r="E386" s="400" t="s">
        <v>141</v>
      </c>
      <c r="F386" s="107"/>
      <c r="G386" s="77"/>
      <c r="H386" s="77">
        <v>1</v>
      </c>
      <c r="I386" s="77">
        <v>1</v>
      </c>
      <c r="J386" s="77"/>
      <c r="K386" s="77"/>
      <c r="L386" s="130"/>
      <c r="M386" s="497">
        <f t="shared" si="32"/>
        <v>2</v>
      </c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1"/>
      <c r="AE386" s="111"/>
      <c r="AF386" s="111"/>
      <c r="AG386" s="111"/>
      <c r="AH386" s="111"/>
      <c r="AI386" s="111"/>
      <c r="AJ386" s="111"/>
      <c r="AK386" s="111"/>
      <c r="AL386" s="111"/>
      <c r="AM386" s="111"/>
      <c r="AN386" s="111"/>
      <c r="AO386" s="111"/>
      <c r="AP386" s="111"/>
      <c r="AQ386" s="111"/>
      <c r="AR386" s="111"/>
      <c r="AS386" s="111"/>
      <c r="AT386" s="111"/>
      <c r="AU386" s="111"/>
      <c r="AV386" s="111"/>
      <c r="AW386" s="111"/>
      <c r="AX386" s="111"/>
      <c r="AY386" s="300"/>
      <c r="AZ386" s="300"/>
      <c r="BA386" s="300"/>
      <c r="BB386" s="300"/>
      <c r="BC386" s="300"/>
      <c r="BD386" s="300"/>
      <c r="BE386" s="300"/>
      <c r="BF386" s="300"/>
      <c r="BG386" s="300"/>
      <c r="BH386" s="300"/>
      <c r="BI386" s="300"/>
      <c r="BJ386" s="300"/>
      <c r="BK386" s="300"/>
      <c r="BL386" s="300"/>
      <c r="BM386" s="300"/>
      <c r="BN386" s="300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</row>
    <row r="387" spans="1:268" ht="18" customHeight="1" thickBot="1" x14ac:dyDescent="0.25">
      <c r="A387" s="763"/>
      <c r="B387" s="771"/>
      <c r="C387" s="598"/>
      <c r="D387" s="134" t="s">
        <v>136</v>
      </c>
      <c r="E387" s="400" t="s">
        <v>135</v>
      </c>
      <c r="F387" s="107"/>
      <c r="G387" s="77"/>
      <c r="H387" s="77"/>
      <c r="I387" s="77"/>
      <c r="J387" s="77"/>
      <c r="K387" s="77"/>
      <c r="L387" s="130">
        <v>1</v>
      </c>
      <c r="M387" s="497">
        <f t="shared" si="32"/>
        <v>1</v>
      </c>
    </row>
    <row r="388" spans="1:268" ht="17.25" customHeight="1" thickBot="1" x14ac:dyDescent="0.25">
      <c r="A388" s="763"/>
      <c r="B388" s="771"/>
      <c r="C388" s="598"/>
      <c r="D388" s="129" t="s">
        <v>150</v>
      </c>
      <c r="E388" s="400" t="s">
        <v>42</v>
      </c>
      <c r="F388" s="107"/>
      <c r="G388" s="77"/>
      <c r="H388" s="77">
        <v>1</v>
      </c>
      <c r="I388" s="77"/>
      <c r="J388" s="77"/>
      <c r="K388" s="77"/>
      <c r="L388" s="130"/>
      <c r="M388" s="497">
        <f t="shared" si="32"/>
        <v>1</v>
      </c>
    </row>
    <row r="389" spans="1:268" s="9" customFormat="1" ht="17.25" customHeight="1" thickBot="1" x14ac:dyDescent="0.25">
      <c r="A389" s="751"/>
      <c r="B389" s="771"/>
      <c r="C389" s="596"/>
      <c r="D389" s="114"/>
      <c r="E389" s="385"/>
      <c r="F389" s="87"/>
      <c r="G389" s="131"/>
      <c r="H389" s="131"/>
      <c r="I389" s="131"/>
      <c r="J389" s="131"/>
      <c r="K389" s="131"/>
      <c r="L389" s="132"/>
      <c r="M389" s="553">
        <f>SUM(M371:M388)</f>
        <v>75</v>
      </c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1"/>
      <c r="AE389" s="111"/>
      <c r="AF389" s="111"/>
      <c r="AG389" s="111"/>
      <c r="AH389" s="111"/>
      <c r="AI389" s="111"/>
      <c r="AJ389" s="111"/>
      <c r="AK389" s="111"/>
      <c r="AL389" s="111"/>
      <c r="AM389" s="111"/>
      <c r="AN389" s="111"/>
      <c r="AO389" s="111"/>
      <c r="AP389" s="111"/>
      <c r="AQ389" s="111"/>
      <c r="AR389" s="111"/>
      <c r="AS389" s="111"/>
      <c r="AT389" s="111"/>
      <c r="AU389" s="111"/>
      <c r="AV389" s="111"/>
      <c r="AW389" s="111"/>
      <c r="AX389" s="111"/>
      <c r="AY389" s="300"/>
      <c r="AZ389" s="300"/>
      <c r="BA389" s="300"/>
      <c r="BB389" s="300"/>
      <c r="BC389" s="300"/>
      <c r="BD389" s="300"/>
      <c r="BE389" s="300"/>
      <c r="BF389" s="300"/>
      <c r="BG389" s="300"/>
      <c r="BH389" s="300"/>
      <c r="BI389" s="300"/>
      <c r="BJ389" s="300"/>
      <c r="BK389" s="300"/>
      <c r="BL389" s="300"/>
      <c r="BM389" s="300"/>
      <c r="BN389" s="300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/>
      <c r="JE389" s="4"/>
      <c r="JF389" s="4"/>
      <c r="JG389" s="4"/>
      <c r="JH389" s="4"/>
    </row>
    <row r="390" spans="1:268" ht="19.5" customHeight="1" thickTop="1" x14ac:dyDescent="0.2">
      <c r="A390" s="11">
        <v>60</v>
      </c>
      <c r="B390" s="728" t="s">
        <v>688</v>
      </c>
      <c r="C390" s="589" t="s">
        <v>728</v>
      </c>
      <c r="D390" s="401" t="s">
        <v>203</v>
      </c>
      <c r="E390" s="401" t="s">
        <v>204</v>
      </c>
      <c r="F390" s="85"/>
      <c r="G390" s="124"/>
      <c r="H390" s="124">
        <v>3</v>
      </c>
      <c r="I390" s="124">
        <v>5</v>
      </c>
      <c r="J390" s="124"/>
      <c r="K390" s="124"/>
      <c r="L390" s="149"/>
      <c r="M390" s="497">
        <f t="shared" si="32"/>
        <v>8</v>
      </c>
    </row>
    <row r="391" spans="1:268" s="9" customFormat="1" ht="19.5" customHeight="1" x14ac:dyDescent="0.2">
      <c r="A391" s="11"/>
      <c r="B391" s="286"/>
      <c r="C391" s="594" t="s">
        <v>462</v>
      </c>
      <c r="D391" s="402" t="s">
        <v>109</v>
      </c>
      <c r="E391" s="402" t="s">
        <v>110</v>
      </c>
      <c r="F391" s="79"/>
      <c r="G391" s="103"/>
      <c r="H391" s="103"/>
      <c r="I391" s="103"/>
      <c r="J391" s="103"/>
      <c r="K391" s="103">
        <v>1</v>
      </c>
      <c r="L391" s="127"/>
      <c r="M391" s="497">
        <f t="shared" si="32"/>
        <v>1</v>
      </c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11"/>
      <c r="AE391" s="111"/>
      <c r="AF391" s="111"/>
      <c r="AG391" s="111"/>
      <c r="AH391" s="111"/>
      <c r="AI391" s="111"/>
      <c r="AJ391" s="111"/>
      <c r="AK391" s="111"/>
      <c r="AL391" s="111"/>
      <c r="AM391" s="111"/>
      <c r="AN391" s="111"/>
      <c r="AO391" s="111"/>
      <c r="AP391" s="111"/>
      <c r="AQ391" s="111"/>
      <c r="AR391" s="111"/>
      <c r="AS391" s="111"/>
      <c r="AT391" s="111"/>
      <c r="AU391" s="111"/>
      <c r="AV391" s="111"/>
      <c r="AW391" s="111"/>
      <c r="AX391" s="111"/>
      <c r="AY391" s="300"/>
      <c r="AZ391" s="300"/>
      <c r="BA391" s="300"/>
      <c r="BB391" s="300"/>
      <c r="BC391" s="300"/>
      <c r="BD391" s="300"/>
      <c r="BE391" s="300"/>
      <c r="BF391" s="300"/>
      <c r="BG391" s="300"/>
      <c r="BH391" s="300"/>
      <c r="BI391" s="300"/>
      <c r="BJ391" s="300"/>
      <c r="BK391" s="300"/>
      <c r="BL391" s="300"/>
      <c r="BM391" s="300"/>
      <c r="BN391" s="300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</row>
    <row r="392" spans="1:268" s="9" customFormat="1" ht="19.5" customHeight="1" thickBot="1" x14ac:dyDescent="0.25">
      <c r="A392" s="12"/>
      <c r="B392" s="458"/>
      <c r="C392" s="596"/>
      <c r="D392" s="235"/>
      <c r="E392" s="404"/>
      <c r="F392" s="87"/>
      <c r="G392" s="77"/>
      <c r="H392" s="77"/>
      <c r="I392" s="77"/>
      <c r="J392" s="77"/>
      <c r="K392" s="77"/>
      <c r="L392" s="132"/>
      <c r="M392" s="553">
        <f>SUM(M390:M391)</f>
        <v>9</v>
      </c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1"/>
      <c r="AE392" s="111"/>
      <c r="AF392" s="111"/>
      <c r="AG392" s="111"/>
      <c r="AH392" s="111"/>
      <c r="AI392" s="111"/>
      <c r="AJ392" s="111"/>
      <c r="AK392" s="111"/>
      <c r="AL392" s="111"/>
      <c r="AM392" s="111"/>
      <c r="AN392" s="111"/>
      <c r="AO392" s="111"/>
      <c r="AP392" s="111"/>
      <c r="AQ392" s="111"/>
      <c r="AR392" s="111"/>
      <c r="AS392" s="111"/>
      <c r="AT392" s="111"/>
      <c r="AU392" s="111"/>
      <c r="AV392" s="111"/>
      <c r="AW392" s="111"/>
      <c r="AX392" s="111"/>
      <c r="AY392" s="300"/>
      <c r="AZ392" s="300"/>
      <c r="BA392" s="300"/>
      <c r="BB392" s="300"/>
      <c r="BC392" s="300"/>
      <c r="BD392" s="300"/>
      <c r="BE392" s="300"/>
      <c r="BF392" s="300"/>
      <c r="BG392" s="300"/>
      <c r="BH392" s="300"/>
      <c r="BI392" s="300"/>
      <c r="BJ392" s="300"/>
      <c r="BK392" s="300"/>
      <c r="BL392" s="300"/>
      <c r="BM392" s="300"/>
      <c r="BN392" s="300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</row>
    <row r="393" spans="1:268" ht="19.5" customHeight="1" thickTop="1" thickBot="1" x14ac:dyDescent="0.25">
      <c r="A393" s="762">
        <v>61</v>
      </c>
      <c r="B393" s="771" t="s">
        <v>190</v>
      </c>
      <c r="C393" s="593">
        <v>5258100129</v>
      </c>
      <c r="D393" s="113" t="s">
        <v>71</v>
      </c>
      <c r="E393" s="396" t="s">
        <v>72</v>
      </c>
      <c r="F393" s="85"/>
      <c r="G393" s="143">
        <v>1</v>
      </c>
      <c r="H393" s="143">
        <v>1</v>
      </c>
      <c r="I393" s="143">
        <v>1</v>
      </c>
      <c r="J393" s="143">
        <v>2</v>
      </c>
      <c r="K393" s="143"/>
      <c r="L393" s="136"/>
      <c r="M393" s="329">
        <f t="shared" ref="M393:M416" si="33">SUM(F393:L393)</f>
        <v>5</v>
      </c>
    </row>
    <row r="394" spans="1:268" ht="19.5" customHeight="1" thickBot="1" x14ac:dyDescent="0.25">
      <c r="A394" s="763"/>
      <c r="B394" s="771"/>
      <c r="C394" s="597">
        <v>525801001</v>
      </c>
      <c r="D394" s="134" t="s">
        <v>191</v>
      </c>
      <c r="E394" s="400" t="s">
        <v>36</v>
      </c>
      <c r="F394" s="107">
        <v>1</v>
      </c>
      <c r="G394" s="77">
        <v>1</v>
      </c>
      <c r="H394" s="77">
        <v>2</v>
      </c>
      <c r="I394" s="77"/>
      <c r="J394" s="77"/>
      <c r="K394" s="77"/>
      <c r="L394" s="130"/>
      <c r="M394" s="497">
        <f t="shared" si="33"/>
        <v>4</v>
      </c>
    </row>
    <row r="395" spans="1:268" s="9" customFormat="1" ht="19.5" customHeight="1" thickBot="1" x14ac:dyDescent="0.25">
      <c r="A395" s="763"/>
      <c r="B395" s="771"/>
      <c r="C395" s="598"/>
      <c r="D395" s="134" t="s">
        <v>156</v>
      </c>
      <c r="E395" s="400" t="s">
        <v>36</v>
      </c>
      <c r="F395" s="107">
        <v>1</v>
      </c>
      <c r="G395" s="77"/>
      <c r="H395" s="77"/>
      <c r="I395" s="77"/>
      <c r="J395" s="77"/>
      <c r="K395" s="77"/>
      <c r="L395" s="130"/>
      <c r="M395" s="497">
        <f t="shared" si="33"/>
        <v>1</v>
      </c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  <c r="AD395" s="111"/>
      <c r="AE395" s="111"/>
      <c r="AF395" s="111"/>
      <c r="AG395" s="111"/>
      <c r="AH395" s="111"/>
      <c r="AI395" s="111"/>
      <c r="AJ395" s="111"/>
      <c r="AK395" s="111"/>
      <c r="AL395" s="111"/>
      <c r="AM395" s="111"/>
      <c r="AN395" s="111"/>
      <c r="AO395" s="111"/>
      <c r="AP395" s="111"/>
      <c r="AQ395" s="111"/>
      <c r="AR395" s="111"/>
      <c r="AS395" s="111"/>
      <c r="AT395" s="111"/>
      <c r="AU395" s="111"/>
      <c r="AV395" s="111"/>
      <c r="AW395" s="111"/>
      <c r="AX395" s="111"/>
      <c r="AY395" s="300"/>
      <c r="AZ395" s="300"/>
      <c r="BA395" s="300"/>
      <c r="BB395" s="300"/>
      <c r="BC395" s="300"/>
      <c r="BD395" s="300"/>
      <c r="BE395" s="300"/>
      <c r="BF395" s="300"/>
      <c r="BG395" s="300"/>
      <c r="BH395" s="300"/>
      <c r="BI395" s="300"/>
      <c r="BJ395" s="300"/>
      <c r="BK395" s="300"/>
      <c r="BL395" s="300"/>
      <c r="BM395" s="300"/>
      <c r="BN395" s="300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  <c r="JF395" s="4"/>
      <c r="JG395" s="4"/>
      <c r="JH395" s="4"/>
    </row>
    <row r="396" spans="1:268" ht="19.5" customHeight="1" thickBot="1" x14ac:dyDescent="0.25">
      <c r="A396" s="763"/>
      <c r="B396" s="771"/>
      <c r="C396" s="598"/>
      <c r="D396" s="134" t="s">
        <v>192</v>
      </c>
      <c r="E396" s="400" t="s">
        <v>36</v>
      </c>
      <c r="F396" s="107"/>
      <c r="G396" s="77"/>
      <c r="H396" s="77">
        <v>3</v>
      </c>
      <c r="I396" s="77"/>
      <c r="J396" s="77"/>
      <c r="K396" s="77"/>
      <c r="L396" s="130"/>
      <c r="M396" s="497">
        <f t="shared" si="33"/>
        <v>3</v>
      </c>
    </row>
    <row r="397" spans="1:268" s="9" customFormat="1" ht="17.25" customHeight="1" thickBot="1" x14ac:dyDescent="0.25">
      <c r="A397" s="763"/>
      <c r="B397" s="771"/>
      <c r="C397" s="598"/>
      <c r="D397" s="134" t="s">
        <v>69</v>
      </c>
      <c r="E397" s="400" t="s">
        <v>70</v>
      </c>
      <c r="F397" s="107"/>
      <c r="G397" s="77">
        <v>2</v>
      </c>
      <c r="H397" s="77">
        <v>1</v>
      </c>
      <c r="I397" s="77">
        <v>2</v>
      </c>
      <c r="J397" s="77"/>
      <c r="K397" s="77"/>
      <c r="L397" s="130">
        <v>2</v>
      </c>
      <c r="M397" s="497">
        <f t="shared" si="33"/>
        <v>7</v>
      </c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  <c r="AI397" s="111"/>
      <c r="AJ397" s="111"/>
      <c r="AK397" s="111"/>
      <c r="AL397" s="111"/>
      <c r="AM397" s="111"/>
      <c r="AN397" s="111"/>
      <c r="AO397" s="111"/>
      <c r="AP397" s="111"/>
      <c r="AQ397" s="111"/>
      <c r="AR397" s="111"/>
      <c r="AS397" s="111"/>
      <c r="AT397" s="111"/>
      <c r="AU397" s="111"/>
      <c r="AV397" s="111"/>
      <c r="AW397" s="111"/>
      <c r="AX397" s="111"/>
      <c r="AY397" s="300"/>
      <c r="AZ397" s="300"/>
      <c r="BA397" s="300"/>
      <c r="BB397" s="300"/>
      <c r="BC397" s="300"/>
      <c r="BD397" s="300"/>
      <c r="BE397" s="300"/>
      <c r="BF397" s="300"/>
      <c r="BG397" s="300"/>
      <c r="BH397" s="300"/>
      <c r="BI397" s="300"/>
      <c r="BJ397" s="300"/>
      <c r="BK397" s="300"/>
      <c r="BL397" s="300"/>
      <c r="BM397" s="300"/>
      <c r="BN397" s="300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</row>
    <row r="398" spans="1:268" s="9" customFormat="1" ht="17.25" customHeight="1" thickBot="1" x14ac:dyDescent="0.25">
      <c r="A398" s="763"/>
      <c r="B398" s="771"/>
      <c r="C398" s="598"/>
      <c r="D398" s="134" t="s">
        <v>125</v>
      </c>
      <c r="E398" s="400" t="s">
        <v>126</v>
      </c>
      <c r="F398" s="107"/>
      <c r="G398" s="77"/>
      <c r="H398" s="77"/>
      <c r="I398" s="77"/>
      <c r="J398" s="77"/>
      <c r="K398" s="77"/>
      <c r="L398" s="130">
        <v>1</v>
      </c>
      <c r="M398" s="497">
        <f t="shared" si="33"/>
        <v>1</v>
      </c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  <c r="AE398" s="111"/>
      <c r="AF398" s="111"/>
      <c r="AG398" s="111"/>
      <c r="AH398" s="111"/>
      <c r="AI398" s="111"/>
      <c r="AJ398" s="111"/>
      <c r="AK398" s="111"/>
      <c r="AL398" s="111"/>
      <c r="AM398" s="111"/>
      <c r="AN398" s="111"/>
      <c r="AO398" s="111"/>
      <c r="AP398" s="111"/>
      <c r="AQ398" s="111"/>
      <c r="AR398" s="111"/>
      <c r="AS398" s="111"/>
      <c r="AT398" s="111"/>
      <c r="AU398" s="111"/>
      <c r="AV398" s="111"/>
      <c r="AW398" s="111"/>
      <c r="AX398" s="111"/>
      <c r="AY398" s="300"/>
      <c r="AZ398" s="300"/>
      <c r="BA398" s="300"/>
      <c r="BB398" s="300"/>
      <c r="BC398" s="300"/>
      <c r="BD398" s="300"/>
      <c r="BE398" s="300"/>
      <c r="BF398" s="300"/>
      <c r="BG398" s="300"/>
      <c r="BH398" s="300"/>
      <c r="BI398" s="300"/>
      <c r="BJ398" s="300"/>
      <c r="BK398" s="300"/>
      <c r="BL398" s="300"/>
      <c r="BM398" s="300"/>
      <c r="BN398" s="300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</row>
    <row r="399" spans="1:268" ht="15.75" customHeight="1" thickBot="1" x14ac:dyDescent="0.25">
      <c r="A399" s="763"/>
      <c r="B399" s="771"/>
      <c r="C399" s="598"/>
      <c r="D399" s="134" t="s">
        <v>86</v>
      </c>
      <c r="E399" s="400" t="s">
        <v>87</v>
      </c>
      <c r="F399" s="107"/>
      <c r="G399" s="77"/>
      <c r="H399" s="77"/>
      <c r="I399" s="77"/>
      <c r="J399" s="77"/>
      <c r="K399" s="77">
        <v>1</v>
      </c>
      <c r="L399" s="130"/>
      <c r="M399" s="497">
        <f t="shared" si="33"/>
        <v>1</v>
      </c>
    </row>
    <row r="400" spans="1:268" s="9" customFormat="1" ht="15.75" customHeight="1" thickBot="1" x14ac:dyDescent="0.25">
      <c r="A400" s="763"/>
      <c r="B400" s="771"/>
      <c r="C400" s="598"/>
      <c r="D400" s="129" t="s">
        <v>686</v>
      </c>
      <c r="E400" s="400"/>
      <c r="F400" s="107"/>
      <c r="G400" s="77"/>
      <c r="H400" s="77"/>
      <c r="I400" s="77"/>
      <c r="J400" s="77"/>
      <c r="K400" s="77">
        <v>1</v>
      </c>
      <c r="L400" s="130"/>
      <c r="M400" s="497">
        <f t="shared" si="33"/>
        <v>1</v>
      </c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1"/>
      <c r="AE400" s="111"/>
      <c r="AF400" s="111"/>
      <c r="AG400" s="111"/>
      <c r="AH400" s="111"/>
      <c r="AI400" s="111"/>
      <c r="AJ400" s="111"/>
      <c r="AK400" s="111"/>
      <c r="AL400" s="111"/>
      <c r="AM400" s="111"/>
      <c r="AN400" s="111"/>
      <c r="AO400" s="111"/>
      <c r="AP400" s="111"/>
      <c r="AQ400" s="111"/>
      <c r="AR400" s="111"/>
      <c r="AS400" s="111"/>
      <c r="AT400" s="111"/>
      <c r="AU400" s="111"/>
      <c r="AV400" s="111"/>
      <c r="AW400" s="111"/>
      <c r="AX400" s="111"/>
      <c r="AY400" s="300"/>
      <c r="AZ400" s="300"/>
      <c r="BA400" s="300"/>
      <c r="BB400" s="300"/>
      <c r="BC400" s="300"/>
      <c r="BD400" s="300"/>
      <c r="BE400" s="300"/>
      <c r="BF400" s="300"/>
      <c r="BG400" s="300"/>
      <c r="BH400" s="300"/>
      <c r="BI400" s="300"/>
      <c r="BJ400" s="300"/>
      <c r="BK400" s="300"/>
      <c r="BL400" s="300"/>
      <c r="BM400" s="300"/>
      <c r="BN400" s="300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</row>
    <row r="401" spans="1:268" ht="14.25" customHeight="1" thickBot="1" x14ac:dyDescent="0.25">
      <c r="A401" s="763"/>
      <c r="B401" s="771"/>
      <c r="C401" s="598"/>
      <c r="D401" s="134" t="s">
        <v>193</v>
      </c>
      <c r="E401" s="400" t="s">
        <v>98</v>
      </c>
      <c r="F401" s="107"/>
      <c r="G401" s="77">
        <v>1</v>
      </c>
      <c r="H401" s="77"/>
      <c r="I401" s="77"/>
      <c r="J401" s="77"/>
      <c r="K401" s="77"/>
      <c r="L401" s="130"/>
      <c r="M401" s="497">
        <f t="shared" si="33"/>
        <v>1</v>
      </c>
    </row>
    <row r="402" spans="1:268" s="9" customFormat="1" ht="14.25" customHeight="1" thickBot="1" x14ac:dyDescent="0.25">
      <c r="A402" s="763"/>
      <c r="B402" s="771"/>
      <c r="C402" s="598"/>
      <c r="D402" s="129" t="s">
        <v>492</v>
      </c>
      <c r="E402" s="400" t="s">
        <v>104</v>
      </c>
      <c r="F402" s="107"/>
      <c r="G402" s="77"/>
      <c r="H402" s="77"/>
      <c r="I402" s="77"/>
      <c r="J402" s="77"/>
      <c r="K402" s="77"/>
      <c r="L402" s="130">
        <v>2</v>
      </c>
      <c r="M402" s="497">
        <f t="shared" si="33"/>
        <v>2</v>
      </c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  <c r="AE402" s="111"/>
      <c r="AF402" s="111"/>
      <c r="AG402" s="111"/>
      <c r="AH402" s="111"/>
      <c r="AI402" s="111"/>
      <c r="AJ402" s="111"/>
      <c r="AK402" s="111"/>
      <c r="AL402" s="111"/>
      <c r="AM402" s="111"/>
      <c r="AN402" s="111"/>
      <c r="AO402" s="111"/>
      <c r="AP402" s="111"/>
      <c r="AQ402" s="111"/>
      <c r="AR402" s="111"/>
      <c r="AS402" s="111"/>
      <c r="AT402" s="111"/>
      <c r="AU402" s="111"/>
      <c r="AV402" s="111"/>
      <c r="AW402" s="111"/>
      <c r="AX402" s="111"/>
      <c r="AY402" s="300"/>
      <c r="AZ402" s="300"/>
      <c r="BA402" s="300"/>
      <c r="BB402" s="300"/>
      <c r="BC402" s="300"/>
      <c r="BD402" s="300"/>
      <c r="BE402" s="300"/>
      <c r="BF402" s="300"/>
      <c r="BG402" s="300"/>
      <c r="BH402" s="300"/>
      <c r="BI402" s="300"/>
      <c r="BJ402" s="300"/>
      <c r="BK402" s="300"/>
      <c r="BL402" s="300"/>
      <c r="BM402" s="300"/>
      <c r="BN402" s="300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  <c r="JF402" s="4"/>
      <c r="JG402" s="4"/>
      <c r="JH402" s="4"/>
    </row>
    <row r="403" spans="1:268" ht="17.25" customHeight="1" thickBot="1" x14ac:dyDescent="0.25">
      <c r="A403" s="763"/>
      <c r="B403" s="771"/>
      <c r="C403" s="598"/>
      <c r="D403" s="134" t="s">
        <v>493</v>
      </c>
      <c r="E403" s="400" t="s">
        <v>104</v>
      </c>
      <c r="F403" s="107"/>
      <c r="G403" s="77"/>
      <c r="H403" s="77"/>
      <c r="I403" s="77"/>
      <c r="J403" s="77"/>
      <c r="K403" s="77"/>
      <c r="L403" s="130">
        <v>1</v>
      </c>
      <c r="M403" s="497">
        <f t="shared" si="33"/>
        <v>1</v>
      </c>
    </row>
    <row r="404" spans="1:268" s="9" customFormat="1" ht="17.25" customHeight="1" thickBot="1" x14ac:dyDescent="0.25">
      <c r="A404" s="763"/>
      <c r="B404" s="771"/>
      <c r="C404" s="598"/>
      <c r="D404" s="134" t="s">
        <v>463</v>
      </c>
      <c r="E404" s="400" t="s">
        <v>98</v>
      </c>
      <c r="F404" s="107"/>
      <c r="G404" s="77"/>
      <c r="H404" s="77">
        <v>1</v>
      </c>
      <c r="I404" s="77">
        <v>2</v>
      </c>
      <c r="J404" s="77"/>
      <c r="K404" s="77"/>
      <c r="L404" s="130"/>
      <c r="M404" s="497">
        <f t="shared" si="33"/>
        <v>3</v>
      </c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1"/>
      <c r="AE404" s="111"/>
      <c r="AF404" s="111"/>
      <c r="AG404" s="111"/>
      <c r="AH404" s="111"/>
      <c r="AI404" s="111"/>
      <c r="AJ404" s="111"/>
      <c r="AK404" s="111"/>
      <c r="AL404" s="111"/>
      <c r="AM404" s="111"/>
      <c r="AN404" s="111"/>
      <c r="AO404" s="111"/>
      <c r="AP404" s="111"/>
      <c r="AQ404" s="111"/>
      <c r="AR404" s="111"/>
      <c r="AS404" s="111"/>
      <c r="AT404" s="111"/>
      <c r="AU404" s="111"/>
      <c r="AV404" s="111"/>
      <c r="AW404" s="111"/>
      <c r="AX404" s="111"/>
      <c r="AY404" s="300"/>
      <c r="AZ404" s="300"/>
      <c r="BA404" s="300"/>
      <c r="BB404" s="300"/>
      <c r="BC404" s="300"/>
      <c r="BD404" s="300"/>
      <c r="BE404" s="300"/>
      <c r="BF404" s="300"/>
      <c r="BG404" s="300"/>
      <c r="BH404" s="300"/>
      <c r="BI404" s="300"/>
      <c r="BJ404" s="300"/>
      <c r="BK404" s="300"/>
      <c r="BL404" s="300"/>
      <c r="BM404" s="300"/>
      <c r="BN404" s="300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/>
      <c r="JE404" s="4"/>
      <c r="JF404" s="4"/>
      <c r="JG404" s="4"/>
      <c r="JH404" s="4"/>
    </row>
    <row r="405" spans="1:268" s="9" customFormat="1" ht="17.25" customHeight="1" thickBot="1" x14ac:dyDescent="0.25">
      <c r="A405" s="763"/>
      <c r="B405" s="771"/>
      <c r="C405" s="598"/>
      <c r="D405" s="129" t="s">
        <v>34</v>
      </c>
      <c r="E405" s="398" t="s">
        <v>35</v>
      </c>
      <c r="F405" s="107">
        <v>1</v>
      </c>
      <c r="G405" s="77"/>
      <c r="H405" s="77"/>
      <c r="I405" s="77"/>
      <c r="J405" s="77"/>
      <c r="K405" s="77"/>
      <c r="L405" s="130"/>
      <c r="M405" s="497">
        <f t="shared" si="33"/>
        <v>1</v>
      </c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1"/>
      <c r="AE405" s="111"/>
      <c r="AF405" s="111"/>
      <c r="AG405" s="111"/>
      <c r="AH405" s="111"/>
      <c r="AI405" s="111"/>
      <c r="AJ405" s="111"/>
      <c r="AK405" s="111"/>
      <c r="AL405" s="111"/>
      <c r="AM405" s="111"/>
      <c r="AN405" s="111"/>
      <c r="AO405" s="111"/>
      <c r="AP405" s="111"/>
      <c r="AQ405" s="111"/>
      <c r="AR405" s="111"/>
      <c r="AS405" s="111"/>
      <c r="AT405" s="111"/>
      <c r="AU405" s="111"/>
      <c r="AV405" s="111"/>
      <c r="AW405" s="111"/>
      <c r="AX405" s="111"/>
      <c r="AY405" s="300"/>
      <c r="AZ405" s="300"/>
      <c r="BA405" s="300"/>
      <c r="BB405" s="300"/>
      <c r="BC405" s="300"/>
      <c r="BD405" s="300"/>
      <c r="BE405" s="300"/>
      <c r="BF405" s="300"/>
      <c r="BG405" s="300"/>
      <c r="BH405" s="300"/>
      <c r="BI405" s="300"/>
      <c r="BJ405" s="300"/>
      <c r="BK405" s="300"/>
      <c r="BL405" s="300"/>
      <c r="BM405" s="300"/>
      <c r="BN405" s="300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</row>
    <row r="406" spans="1:268" s="9" customFormat="1" ht="17.25" customHeight="1" thickBot="1" x14ac:dyDescent="0.25">
      <c r="A406" s="763"/>
      <c r="B406" s="771"/>
      <c r="C406" s="598"/>
      <c r="D406" s="134" t="s">
        <v>157</v>
      </c>
      <c r="E406" s="400" t="s">
        <v>158</v>
      </c>
      <c r="F406" s="107"/>
      <c r="G406" s="77"/>
      <c r="H406" s="77"/>
      <c r="I406" s="77"/>
      <c r="J406" s="77"/>
      <c r="K406" s="77"/>
      <c r="L406" s="130">
        <v>2</v>
      </c>
      <c r="M406" s="497">
        <f t="shared" si="33"/>
        <v>2</v>
      </c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  <c r="AN406" s="111"/>
      <c r="AO406" s="111"/>
      <c r="AP406" s="111"/>
      <c r="AQ406" s="111"/>
      <c r="AR406" s="111"/>
      <c r="AS406" s="111"/>
      <c r="AT406" s="111"/>
      <c r="AU406" s="111"/>
      <c r="AV406" s="111"/>
      <c r="AW406" s="111"/>
      <c r="AX406" s="111"/>
      <c r="AY406" s="300"/>
      <c r="AZ406" s="300"/>
      <c r="BA406" s="300"/>
      <c r="BB406" s="300"/>
      <c r="BC406" s="300"/>
      <c r="BD406" s="300"/>
      <c r="BE406" s="300"/>
      <c r="BF406" s="300"/>
      <c r="BG406" s="300"/>
      <c r="BH406" s="300"/>
      <c r="BI406" s="300"/>
      <c r="BJ406" s="300"/>
      <c r="BK406" s="300"/>
      <c r="BL406" s="300"/>
      <c r="BM406" s="300"/>
      <c r="BN406" s="300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</row>
    <row r="407" spans="1:268" s="9" customFormat="1" ht="17.25" customHeight="1" thickBot="1" x14ac:dyDescent="0.25">
      <c r="A407" s="763"/>
      <c r="B407" s="771"/>
      <c r="C407" s="598"/>
      <c r="D407" s="129" t="s">
        <v>682</v>
      </c>
      <c r="E407" s="398" t="s">
        <v>683</v>
      </c>
      <c r="F407" s="107"/>
      <c r="G407" s="77">
        <v>2</v>
      </c>
      <c r="H407" s="77"/>
      <c r="I407" s="77"/>
      <c r="J407" s="77"/>
      <c r="K407" s="77"/>
      <c r="L407" s="130"/>
      <c r="M407" s="497">
        <f t="shared" si="33"/>
        <v>2</v>
      </c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  <c r="AE407" s="111"/>
      <c r="AF407" s="111"/>
      <c r="AG407" s="111"/>
      <c r="AH407" s="111"/>
      <c r="AI407" s="111"/>
      <c r="AJ407" s="111"/>
      <c r="AK407" s="111"/>
      <c r="AL407" s="111"/>
      <c r="AM407" s="111"/>
      <c r="AN407" s="111"/>
      <c r="AO407" s="111"/>
      <c r="AP407" s="111"/>
      <c r="AQ407" s="111"/>
      <c r="AR407" s="111"/>
      <c r="AS407" s="111"/>
      <c r="AT407" s="111"/>
      <c r="AU407" s="111"/>
      <c r="AV407" s="111"/>
      <c r="AW407" s="111"/>
      <c r="AX407" s="111"/>
      <c r="AY407" s="300"/>
      <c r="AZ407" s="300"/>
      <c r="BA407" s="300"/>
      <c r="BB407" s="300"/>
      <c r="BC407" s="300"/>
      <c r="BD407" s="300"/>
      <c r="BE407" s="300"/>
      <c r="BF407" s="300"/>
      <c r="BG407" s="300"/>
      <c r="BH407" s="300"/>
      <c r="BI407" s="300"/>
      <c r="BJ407" s="300"/>
      <c r="BK407" s="300"/>
      <c r="BL407" s="300"/>
      <c r="BM407" s="300"/>
      <c r="BN407" s="300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/>
      <c r="JE407" s="4"/>
      <c r="JF407" s="4"/>
      <c r="JG407" s="4"/>
      <c r="JH407" s="4"/>
    </row>
    <row r="408" spans="1:268" ht="17.25" customHeight="1" thickBot="1" x14ac:dyDescent="0.25">
      <c r="A408" s="763"/>
      <c r="B408" s="771"/>
      <c r="C408" s="598"/>
      <c r="D408" s="129" t="s">
        <v>170</v>
      </c>
      <c r="E408" s="400" t="s">
        <v>152</v>
      </c>
      <c r="F408" s="107"/>
      <c r="G408" s="77"/>
      <c r="H408" s="77">
        <v>1</v>
      </c>
      <c r="I408" s="77"/>
      <c r="J408" s="77"/>
      <c r="K408" s="77"/>
      <c r="L408" s="130"/>
      <c r="M408" s="497">
        <f t="shared" si="33"/>
        <v>1</v>
      </c>
    </row>
    <row r="409" spans="1:268" ht="29.25" customHeight="1" thickBot="1" x14ac:dyDescent="0.25">
      <c r="A409" s="763"/>
      <c r="B409" s="771"/>
      <c r="C409" s="598"/>
      <c r="D409" s="134" t="s">
        <v>95</v>
      </c>
      <c r="E409" s="400" t="s">
        <v>96</v>
      </c>
      <c r="F409" s="107"/>
      <c r="G409" s="77"/>
      <c r="H409" s="77">
        <v>1</v>
      </c>
      <c r="I409" s="77"/>
      <c r="J409" s="77"/>
      <c r="K409" s="77"/>
      <c r="L409" s="130">
        <v>1</v>
      </c>
      <c r="M409" s="497">
        <f t="shared" si="33"/>
        <v>2</v>
      </c>
    </row>
    <row r="410" spans="1:268" ht="17.25" customHeight="1" thickBot="1" x14ac:dyDescent="0.25">
      <c r="A410" s="763"/>
      <c r="B410" s="771"/>
      <c r="C410" s="598"/>
      <c r="D410" s="134" t="s">
        <v>181</v>
      </c>
      <c r="E410" s="400" t="s">
        <v>114</v>
      </c>
      <c r="F410" s="107"/>
      <c r="G410" s="77"/>
      <c r="H410" s="77"/>
      <c r="I410" s="77"/>
      <c r="J410" s="77"/>
      <c r="K410" s="77">
        <v>1</v>
      </c>
      <c r="L410" s="130">
        <v>1</v>
      </c>
      <c r="M410" s="332">
        <f t="shared" si="33"/>
        <v>2</v>
      </c>
    </row>
    <row r="411" spans="1:268" ht="16.5" customHeight="1" thickBot="1" x14ac:dyDescent="0.25">
      <c r="A411" s="769"/>
      <c r="B411" s="771"/>
      <c r="C411" s="598"/>
      <c r="D411" s="114"/>
      <c r="E411" s="385"/>
      <c r="F411" s="87"/>
      <c r="G411" s="131"/>
      <c r="H411" s="131"/>
      <c r="I411" s="131"/>
      <c r="J411" s="131"/>
      <c r="K411" s="131"/>
      <c r="L411" s="132"/>
      <c r="M411" s="481">
        <f>SUM(M393:M410)</f>
        <v>40</v>
      </c>
    </row>
    <row r="412" spans="1:268" s="9" customFormat="1" ht="27" customHeight="1" thickTop="1" thickBot="1" x14ac:dyDescent="0.25">
      <c r="A412" s="750">
        <v>62</v>
      </c>
      <c r="B412" s="770" t="s">
        <v>194</v>
      </c>
      <c r="C412" s="602">
        <v>5259047453</v>
      </c>
      <c r="D412" s="178" t="s">
        <v>195</v>
      </c>
      <c r="E412" s="384" t="s">
        <v>196</v>
      </c>
      <c r="F412" s="79"/>
      <c r="G412" s="103"/>
      <c r="H412" s="103"/>
      <c r="I412" s="103"/>
      <c r="J412" s="103"/>
      <c r="K412" s="103">
        <v>11</v>
      </c>
      <c r="L412" s="144"/>
      <c r="M412" s="497">
        <f t="shared" si="33"/>
        <v>11</v>
      </c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  <c r="AE412" s="111"/>
      <c r="AF412" s="111"/>
      <c r="AG412" s="111"/>
      <c r="AH412" s="111"/>
      <c r="AI412" s="111"/>
      <c r="AJ412" s="111"/>
      <c r="AK412" s="111"/>
      <c r="AL412" s="111"/>
      <c r="AM412" s="111"/>
      <c r="AN412" s="111"/>
      <c r="AO412" s="111"/>
      <c r="AP412" s="111"/>
      <c r="AQ412" s="111"/>
      <c r="AR412" s="111"/>
      <c r="AS412" s="111"/>
      <c r="AT412" s="111"/>
      <c r="AU412" s="111"/>
      <c r="AV412" s="111"/>
      <c r="AW412" s="111"/>
      <c r="AX412" s="111"/>
      <c r="AY412" s="300"/>
      <c r="AZ412" s="300"/>
      <c r="BA412" s="300"/>
      <c r="BB412" s="300"/>
      <c r="BC412" s="300"/>
      <c r="BD412" s="300"/>
      <c r="BE412" s="300"/>
      <c r="BF412" s="300"/>
      <c r="BG412" s="300"/>
      <c r="BH412" s="300"/>
      <c r="BI412" s="300"/>
      <c r="BJ412" s="300"/>
      <c r="BK412" s="300"/>
      <c r="BL412" s="300"/>
      <c r="BM412" s="300"/>
      <c r="BN412" s="300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/>
      <c r="JE412" s="4"/>
      <c r="JF412" s="4"/>
      <c r="JG412" s="4"/>
      <c r="JH412" s="4"/>
    </row>
    <row r="413" spans="1:268" ht="16.5" customHeight="1" thickBot="1" x14ac:dyDescent="0.25">
      <c r="A413" s="763"/>
      <c r="B413" s="771"/>
      <c r="C413" s="597">
        <v>525701001</v>
      </c>
      <c r="D413" s="126" t="s">
        <v>197</v>
      </c>
      <c r="E413" s="409" t="s">
        <v>11</v>
      </c>
      <c r="F413" s="105"/>
      <c r="G413" s="76">
        <v>8</v>
      </c>
      <c r="H413" s="76">
        <v>7</v>
      </c>
      <c r="I413" s="76"/>
      <c r="J413" s="76"/>
      <c r="K413" s="76"/>
      <c r="L413" s="130"/>
      <c r="M413" s="497">
        <f t="shared" si="33"/>
        <v>15</v>
      </c>
    </row>
    <row r="414" spans="1:268" ht="23.25" customHeight="1" thickBot="1" x14ac:dyDescent="0.25">
      <c r="A414" s="763"/>
      <c r="B414" s="771"/>
      <c r="C414" s="598"/>
      <c r="D414" s="129" t="s">
        <v>494</v>
      </c>
      <c r="E414" s="399" t="s">
        <v>224</v>
      </c>
      <c r="F414" s="107">
        <v>23</v>
      </c>
      <c r="G414" s="77"/>
      <c r="H414" s="77">
        <v>11</v>
      </c>
      <c r="I414" s="77"/>
      <c r="J414" s="77"/>
      <c r="K414" s="77"/>
      <c r="L414" s="127"/>
      <c r="M414" s="497">
        <f t="shared" si="33"/>
        <v>34</v>
      </c>
    </row>
    <row r="415" spans="1:268" ht="16.5" customHeight="1" thickBot="1" x14ac:dyDescent="0.25">
      <c r="A415" s="751"/>
      <c r="B415" s="774"/>
      <c r="C415" s="600"/>
      <c r="D415" s="114"/>
      <c r="E415" s="385"/>
      <c r="F415" s="87"/>
      <c r="G415" s="131"/>
      <c r="H415" s="131"/>
      <c r="I415" s="131"/>
      <c r="J415" s="131"/>
      <c r="K415" s="131"/>
      <c r="L415" s="193"/>
      <c r="M415" s="454">
        <f>SUM(M412:M414)</f>
        <v>60</v>
      </c>
    </row>
    <row r="416" spans="1:268" s="9" customFormat="1" ht="16.5" customHeight="1" thickTop="1" thickBot="1" x14ac:dyDescent="0.25">
      <c r="A416" s="750">
        <v>63</v>
      </c>
      <c r="B416" s="772" t="s">
        <v>495</v>
      </c>
      <c r="C416" s="603">
        <v>5263079190</v>
      </c>
      <c r="D416" s="146" t="s">
        <v>687</v>
      </c>
      <c r="E416" s="401" t="s">
        <v>224</v>
      </c>
      <c r="F416" s="482">
        <v>27</v>
      </c>
      <c r="G416" s="103"/>
      <c r="H416" s="143">
        <v>10</v>
      </c>
      <c r="I416" s="124"/>
      <c r="J416" s="124"/>
      <c r="K416" s="124"/>
      <c r="L416" s="144"/>
      <c r="M416" s="497">
        <f t="shared" si="33"/>
        <v>37</v>
      </c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  <c r="AD416" s="111"/>
      <c r="AE416" s="111"/>
      <c r="AF416" s="111"/>
      <c r="AG416" s="111"/>
      <c r="AH416" s="111"/>
      <c r="AI416" s="111"/>
      <c r="AJ416" s="111"/>
      <c r="AK416" s="111"/>
      <c r="AL416" s="111"/>
      <c r="AM416" s="111"/>
      <c r="AN416" s="111"/>
      <c r="AO416" s="111"/>
      <c r="AP416" s="111"/>
      <c r="AQ416" s="111"/>
      <c r="AR416" s="111"/>
      <c r="AS416" s="111"/>
      <c r="AT416" s="111"/>
      <c r="AU416" s="111"/>
      <c r="AV416" s="111"/>
      <c r="AW416" s="111"/>
      <c r="AX416" s="111"/>
      <c r="AY416" s="300"/>
      <c r="AZ416" s="300"/>
      <c r="BA416" s="300"/>
      <c r="BB416" s="300"/>
      <c r="BC416" s="300"/>
      <c r="BD416" s="300"/>
      <c r="BE416" s="300"/>
      <c r="BF416" s="300"/>
      <c r="BG416" s="300"/>
      <c r="BH416" s="300"/>
      <c r="BI416" s="300"/>
      <c r="BJ416" s="300"/>
      <c r="BK416" s="300"/>
      <c r="BL416" s="300"/>
      <c r="BM416" s="300"/>
      <c r="BN416" s="300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</row>
    <row r="417" spans="1:268" ht="16.5" customHeight="1" thickBot="1" x14ac:dyDescent="0.25">
      <c r="A417" s="751"/>
      <c r="B417" s="773"/>
      <c r="C417" s="596">
        <v>526301001</v>
      </c>
      <c r="D417" s="483"/>
      <c r="E417" s="484"/>
      <c r="F417" s="232"/>
      <c r="G417" s="131"/>
      <c r="H417" s="131"/>
      <c r="I417" s="131"/>
      <c r="J417" s="131"/>
      <c r="K417" s="131"/>
      <c r="L417" s="132"/>
      <c r="M417" s="561">
        <v>37</v>
      </c>
    </row>
    <row r="418" spans="1:268" s="9" customFormat="1" ht="24.75" customHeight="1" thickTop="1" x14ac:dyDescent="0.2">
      <c r="A418" s="245"/>
      <c r="B418" s="495" t="s">
        <v>198</v>
      </c>
      <c r="C418" s="598">
        <v>5260900066</v>
      </c>
      <c r="D418" s="113" t="s">
        <v>71</v>
      </c>
      <c r="E418" s="396" t="s">
        <v>72</v>
      </c>
      <c r="F418" s="85"/>
      <c r="G418" s="124">
        <v>3</v>
      </c>
      <c r="H418" s="124">
        <v>1</v>
      </c>
      <c r="I418" s="124"/>
      <c r="J418" s="124"/>
      <c r="K418" s="124"/>
      <c r="L418" s="125"/>
      <c r="M418" s="329">
        <f>SUM(F418:L418)</f>
        <v>4</v>
      </c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  <c r="AD418" s="111"/>
      <c r="AE418" s="111"/>
      <c r="AF418" s="111"/>
      <c r="AG418" s="111"/>
      <c r="AH418" s="111"/>
      <c r="AI418" s="111"/>
      <c r="AJ418" s="111"/>
      <c r="AK418" s="111"/>
      <c r="AL418" s="111"/>
      <c r="AM418" s="111"/>
      <c r="AN418" s="111"/>
      <c r="AO418" s="111"/>
      <c r="AP418" s="111"/>
      <c r="AQ418" s="111"/>
      <c r="AR418" s="111"/>
      <c r="AS418" s="111"/>
      <c r="AT418" s="111"/>
      <c r="AU418" s="111"/>
      <c r="AV418" s="111"/>
      <c r="AW418" s="111"/>
      <c r="AX418" s="111"/>
      <c r="AY418" s="300"/>
      <c r="AZ418" s="300"/>
      <c r="BA418" s="300"/>
      <c r="BB418" s="300"/>
      <c r="BC418" s="300"/>
      <c r="BD418" s="300"/>
      <c r="BE418" s="300"/>
      <c r="BF418" s="300"/>
      <c r="BG418" s="300"/>
      <c r="BH418" s="300"/>
      <c r="BI418" s="300"/>
      <c r="BJ418" s="300"/>
      <c r="BK418" s="300"/>
      <c r="BL418" s="300"/>
      <c r="BM418" s="300"/>
      <c r="BN418" s="300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</row>
    <row r="419" spans="1:268" s="9" customFormat="1" ht="16.5" customHeight="1" x14ac:dyDescent="0.2">
      <c r="A419" s="5">
        <v>64</v>
      </c>
      <c r="B419" s="495"/>
      <c r="C419" s="597">
        <v>526001001</v>
      </c>
      <c r="D419" s="128" t="s">
        <v>130</v>
      </c>
      <c r="E419" s="396" t="s">
        <v>35</v>
      </c>
      <c r="F419" s="105">
        <v>4</v>
      </c>
      <c r="G419" s="76">
        <v>5</v>
      </c>
      <c r="H419" s="76">
        <v>1</v>
      </c>
      <c r="I419" s="76"/>
      <c r="J419" s="76"/>
      <c r="K419" s="76"/>
      <c r="L419" s="127"/>
      <c r="M419" s="332">
        <f>SUM(F419:L419)</f>
        <v>10</v>
      </c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  <c r="AA419" s="111"/>
      <c r="AB419" s="111"/>
      <c r="AC419" s="111"/>
      <c r="AD419" s="111"/>
      <c r="AE419" s="111"/>
      <c r="AF419" s="111"/>
      <c r="AG419" s="111"/>
      <c r="AH419" s="111"/>
      <c r="AI419" s="111"/>
      <c r="AJ419" s="111"/>
      <c r="AK419" s="111"/>
      <c r="AL419" s="111"/>
      <c r="AM419" s="111"/>
      <c r="AN419" s="111"/>
      <c r="AO419" s="111"/>
      <c r="AP419" s="111"/>
      <c r="AQ419" s="111"/>
      <c r="AR419" s="111"/>
      <c r="AS419" s="111"/>
      <c r="AT419" s="111"/>
      <c r="AU419" s="111"/>
      <c r="AV419" s="111"/>
      <c r="AW419" s="111"/>
      <c r="AX419" s="111"/>
      <c r="AY419" s="300"/>
      <c r="AZ419" s="300"/>
      <c r="BA419" s="300"/>
      <c r="BB419" s="300"/>
      <c r="BC419" s="300"/>
      <c r="BD419" s="300"/>
      <c r="BE419" s="300"/>
      <c r="BF419" s="300"/>
      <c r="BG419" s="300"/>
      <c r="BH419" s="300"/>
      <c r="BI419" s="300"/>
      <c r="BJ419" s="300"/>
      <c r="BK419" s="300"/>
      <c r="BL419" s="300"/>
      <c r="BM419" s="300"/>
      <c r="BN419" s="300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</row>
    <row r="420" spans="1:268" s="9" customFormat="1" ht="16.5" customHeight="1" x14ac:dyDescent="0.2">
      <c r="A420" s="451"/>
      <c r="B420" s="495"/>
      <c r="C420" s="598"/>
      <c r="D420" s="129" t="s">
        <v>69</v>
      </c>
      <c r="E420" s="387" t="s">
        <v>70</v>
      </c>
      <c r="F420" s="107"/>
      <c r="G420" s="77">
        <v>5</v>
      </c>
      <c r="H420" s="77"/>
      <c r="I420" s="77"/>
      <c r="J420" s="77"/>
      <c r="K420" s="77"/>
      <c r="L420" s="130"/>
      <c r="M420" s="332">
        <f t="shared" ref="M420:M444" si="34">SUM(F420:L420)</f>
        <v>5</v>
      </c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  <c r="AD420" s="111"/>
      <c r="AE420" s="111"/>
      <c r="AF420" s="111"/>
      <c r="AG420" s="111"/>
      <c r="AH420" s="111"/>
      <c r="AI420" s="111"/>
      <c r="AJ420" s="111"/>
      <c r="AK420" s="111"/>
      <c r="AL420" s="111"/>
      <c r="AM420" s="111"/>
      <c r="AN420" s="111"/>
      <c r="AO420" s="111"/>
      <c r="AP420" s="111"/>
      <c r="AQ420" s="111"/>
      <c r="AR420" s="111"/>
      <c r="AS420" s="111"/>
      <c r="AT420" s="111"/>
      <c r="AU420" s="111"/>
      <c r="AV420" s="111"/>
      <c r="AW420" s="111"/>
      <c r="AX420" s="111"/>
      <c r="AY420" s="300"/>
      <c r="AZ420" s="300"/>
      <c r="BA420" s="300"/>
      <c r="BB420" s="300"/>
      <c r="BC420" s="300"/>
      <c r="BD420" s="300"/>
      <c r="BE420" s="300"/>
      <c r="BF420" s="300"/>
      <c r="BG420" s="300"/>
      <c r="BH420" s="300"/>
      <c r="BI420" s="300"/>
      <c r="BJ420" s="300"/>
      <c r="BK420" s="300"/>
      <c r="BL420" s="300"/>
      <c r="BM420" s="300"/>
      <c r="BN420" s="300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</row>
    <row r="421" spans="1:268" ht="25.5" customHeight="1" x14ac:dyDescent="0.2">
      <c r="A421" s="5"/>
      <c r="B421" s="495"/>
      <c r="C421" s="598"/>
      <c r="D421" s="134" t="s">
        <v>85</v>
      </c>
      <c r="E421" s="400" t="s">
        <v>15</v>
      </c>
      <c r="F421" s="107"/>
      <c r="G421" s="77">
        <v>4</v>
      </c>
      <c r="H421" s="77">
        <v>3</v>
      </c>
      <c r="I421" s="77">
        <v>3</v>
      </c>
      <c r="J421" s="77"/>
      <c r="K421" s="77"/>
      <c r="L421" s="130"/>
      <c r="M421" s="332">
        <f t="shared" si="34"/>
        <v>10</v>
      </c>
    </row>
    <row r="422" spans="1:268" ht="16.5" customHeight="1" x14ac:dyDescent="0.2">
      <c r="A422" s="78"/>
      <c r="B422" s="495"/>
      <c r="C422" s="598"/>
      <c r="D422" s="134" t="s">
        <v>181</v>
      </c>
      <c r="E422" s="400" t="s">
        <v>114</v>
      </c>
      <c r="F422" s="107"/>
      <c r="G422" s="77"/>
      <c r="H422" s="77"/>
      <c r="I422" s="77"/>
      <c r="J422" s="77"/>
      <c r="K422" s="77">
        <v>2</v>
      </c>
      <c r="L422" s="130">
        <v>2</v>
      </c>
      <c r="M422" s="332">
        <f t="shared" si="34"/>
        <v>4</v>
      </c>
    </row>
    <row r="423" spans="1:268" s="9" customFormat="1" ht="22.5" customHeight="1" x14ac:dyDescent="0.2">
      <c r="A423" s="78"/>
      <c r="B423" s="495"/>
      <c r="C423" s="598"/>
      <c r="D423" s="129" t="s">
        <v>449</v>
      </c>
      <c r="E423" s="398" t="s">
        <v>59</v>
      </c>
      <c r="F423" s="107"/>
      <c r="G423" s="77"/>
      <c r="H423" s="77">
        <v>2</v>
      </c>
      <c r="I423" s="77">
        <v>1</v>
      </c>
      <c r="J423" s="77"/>
      <c r="K423" s="77"/>
      <c r="L423" s="130"/>
      <c r="M423" s="332">
        <f t="shared" si="34"/>
        <v>3</v>
      </c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  <c r="AD423" s="111"/>
      <c r="AE423" s="111"/>
      <c r="AF423" s="111"/>
      <c r="AG423" s="111"/>
      <c r="AH423" s="111"/>
      <c r="AI423" s="111"/>
      <c r="AJ423" s="111"/>
      <c r="AK423" s="111"/>
      <c r="AL423" s="111"/>
      <c r="AM423" s="111"/>
      <c r="AN423" s="111"/>
      <c r="AO423" s="111"/>
      <c r="AP423" s="111"/>
      <c r="AQ423" s="111"/>
      <c r="AR423" s="111"/>
      <c r="AS423" s="111"/>
      <c r="AT423" s="111"/>
      <c r="AU423" s="111"/>
      <c r="AV423" s="111"/>
      <c r="AW423" s="111"/>
      <c r="AX423" s="111"/>
      <c r="AY423" s="300"/>
      <c r="AZ423" s="300"/>
      <c r="BA423" s="300"/>
      <c r="BB423" s="300"/>
      <c r="BC423" s="300"/>
      <c r="BD423" s="300"/>
      <c r="BE423" s="300"/>
      <c r="BF423" s="300"/>
      <c r="BG423" s="300"/>
      <c r="BH423" s="300"/>
      <c r="BI423" s="300"/>
      <c r="BJ423" s="300"/>
      <c r="BK423" s="300"/>
      <c r="BL423" s="300"/>
      <c r="BM423" s="300"/>
      <c r="BN423" s="300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</row>
    <row r="424" spans="1:268" s="9" customFormat="1" ht="16.5" customHeight="1" x14ac:dyDescent="0.2">
      <c r="A424" s="78"/>
      <c r="B424" s="495"/>
      <c r="C424" s="598"/>
      <c r="D424" s="134" t="s">
        <v>134</v>
      </c>
      <c r="E424" s="400" t="s">
        <v>135</v>
      </c>
      <c r="F424" s="107"/>
      <c r="G424" s="77"/>
      <c r="H424" s="77"/>
      <c r="I424" s="77"/>
      <c r="J424" s="77"/>
      <c r="K424" s="77"/>
      <c r="L424" s="130">
        <v>1</v>
      </c>
      <c r="M424" s="332">
        <f t="shared" si="34"/>
        <v>1</v>
      </c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  <c r="AE424" s="111"/>
      <c r="AF424" s="111"/>
      <c r="AG424" s="111"/>
      <c r="AH424" s="111"/>
      <c r="AI424" s="111"/>
      <c r="AJ424" s="111"/>
      <c r="AK424" s="111"/>
      <c r="AL424" s="111"/>
      <c r="AM424" s="111"/>
      <c r="AN424" s="111"/>
      <c r="AO424" s="111"/>
      <c r="AP424" s="111"/>
      <c r="AQ424" s="111"/>
      <c r="AR424" s="111"/>
      <c r="AS424" s="111"/>
      <c r="AT424" s="111"/>
      <c r="AU424" s="111"/>
      <c r="AV424" s="111"/>
      <c r="AW424" s="111"/>
      <c r="AX424" s="111"/>
      <c r="AY424" s="300"/>
      <c r="AZ424" s="300"/>
      <c r="BA424" s="300"/>
      <c r="BB424" s="300"/>
      <c r="BC424" s="300"/>
      <c r="BD424" s="300"/>
      <c r="BE424" s="300"/>
      <c r="BF424" s="300"/>
      <c r="BG424" s="300"/>
      <c r="BH424" s="300"/>
      <c r="BI424" s="300"/>
      <c r="BJ424" s="300"/>
      <c r="BK424" s="300"/>
      <c r="BL424" s="300"/>
      <c r="BM424" s="300"/>
      <c r="BN424" s="300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</row>
    <row r="425" spans="1:268" s="9" customFormat="1" ht="16.5" customHeight="1" x14ac:dyDescent="0.2">
      <c r="A425" s="451"/>
      <c r="B425" s="495"/>
      <c r="C425" s="598"/>
      <c r="D425" s="129" t="s">
        <v>51</v>
      </c>
      <c r="E425" s="398" t="s">
        <v>52</v>
      </c>
      <c r="F425" s="107">
        <v>1</v>
      </c>
      <c r="G425" s="77"/>
      <c r="H425" s="77"/>
      <c r="I425" s="77"/>
      <c r="J425" s="77"/>
      <c r="K425" s="77"/>
      <c r="L425" s="130"/>
      <c r="M425" s="332">
        <f t="shared" si="34"/>
        <v>1</v>
      </c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  <c r="AD425" s="111"/>
      <c r="AE425" s="111"/>
      <c r="AF425" s="111"/>
      <c r="AG425" s="111"/>
      <c r="AH425" s="111"/>
      <c r="AI425" s="111"/>
      <c r="AJ425" s="111"/>
      <c r="AK425" s="111"/>
      <c r="AL425" s="111"/>
      <c r="AM425" s="111"/>
      <c r="AN425" s="111"/>
      <c r="AO425" s="111"/>
      <c r="AP425" s="111"/>
      <c r="AQ425" s="111"/>
      <c r="AR425" s="111"/>
      <c r="AS425" s="111"/>
      <c r="AT425" s="111"/>
      <c r="AU425" s="111"/>
      <c r="AV425" s="111"/>
      <c r="AW425" s="111"/>
      <c r="AX425" s="111"/>
      <c r="AY425" s="300"/>
      <c r="AZ425" s="300"/>
      <c r="BA425" s="300"/>
      <c r="BB425" s="300"/>
      <c r="BC425" s="300"/>
      <c r="BD425" s="300"/>
      <c r="BE425" s="300"/>
      <c r="BF425" s="300"/>
      <c r="BG425" s="300"/>
      <c r="BH425" s="300"/>
      <c r="BI425" s="300"/>
      <c r="BJ425" s="300"/>
      <c r="BK425" s="300"/>
      <c r="BL425" s="300"/>
      <c r="BM425" s="300"/>
      <c r="BN425" s="300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/>
      <c r="JE425" s="4"/>
      <c r="JF425" s="4"/>
      <c r="JG425" s="4"/>
      <c r="JH425" s="4"/>
    </row>
    <row r="426" spans="1:268" s="9" customFormat="1" ht="16.5" customHeight="1" x14ac:dyDescent="0.2">
      <c r="A426" s="451"/>
      <c r="B426" s="495"/>
      <c r="C426" s="598"/>
      <c r="D426" s="129" t="s">
        <v>40</v>
      </c>
      <c r="E426" s="398" t="s">
        <v>41</v>
      </c>
      <c r="F426" s="107"/>
      <c r="G426" s="77">
        <v>1</v>
      </c>
      <c r="H426" s="77"/>
      <c r="I426" s="77"/>
      <c r="J426" s="77"/>
      <c r="K426" s="77"/>
      <c r="L426" s="130"/>
      <c r="M426" s="332">
        <f t="shared" si="34"/>
        <v>1</v>
      </c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  <c r="AB426" s="111"/>
      <c r="AC426" s="111"/>
      <c r="AD426" s="111"/>
      <c r="AE426" s="111"/>
      <c r="AF426" s="111"/>
      <c r="AG426" s="111"/>
      <c r="AH426" s="111"/>
      <c r="AI426" s="111"/>
      <c r="AJ426" s="111"/>
      <c r="AK426" s="111"/>
      <c r="AL426" s="111"/>
      <c r="AM426" s="111"/>
      <c r="AN426" s="111"/>
      <c r="AO426" s="111"/>
      <c r="AP426" s="111"/>
      <c r="AQ426" s="111"/>
      <c r="AR426" s="111"/>
      <c r="AS426" s="111"/>
      <c r="AT426" s="111"/>
      <c r="AU426" s="111"/>
      <c r="AV426" s="111"/>
      <c r="AW426" s="111"/>
      <c r="AX426" s="111"/>
      <c r="AY426" s="300"/>
      <c r="AZ426" s="300"/>
      <c r="BA426" s="300"/>
      <c r="BB426" s="300"/>
      <c r="BC426" s="300"/>
      <c r="BD426" s="300"/>
      <c r="BE426" s="300"/>
      <c r="BF426" s="300"/>
      <c r="BG426" s="300"/>
      <c r="BH426" s="300"/>
      <c r="BI426" s="300"/>
      <c r="BJ426" s="300"/>
      <c r="BK426" s="300"/>
      <c r="BL426" s="300"/>
      <c r="BM426" s="300"/>
      <c r="BN426" s="300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</row>
    <row r="427" spans="1:268" s="9" customFormat="1" ht="16.5" customHeight="1" x14ac:dyDescent="0.2">
      <c r="A427" s="451"/>
      <c r="B427" s="495"/>
      <c r="C427" s="598"/>
      <c r="D427" s="129" t="s">
        <v>61</v>
      </c>
      <c r="E427" s="398" t="s">
        <v>62</v>
      </c>
      <c r="F427" s="107"/>
      <c r="G427" s="77">
        <v>1</v>
      </c>
      <c r="H427" s="77"/>
      <c r="I427" s="77"/>
      <c r="J427" s="77"/>
      <c r="K427" s="77"/>
      <c r="L427" s="130"/>
      <c r="M427" s="332">
        <f t="shared" si="34"/>
        <v>1</v>
      </c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  <c r="AD427" s="111"/>
      <c r="AE427" s="111"/>
      <c r="AF427" s="111"/>
      <c r="AG427" s="111"/>
      <c r="AH427" s="111"/>
      <c r="AI427" s="111"/>
      <c r="AJ427" s="111"/>
      <c r="AK427" s="111"/>
      <c r="AL427" s="111"/>
      <c r="AM427" s="111"/>
      <c r="AN427" s="111"/>
      <c r="AO427" s="111"/>
      <c r="AP427" s="111"/>
      <c r="AQ427" s="111"/>
      <c r="AR427" s="111"/>
      <c r="AS427" s="111"/>
      <c r="AT427" s="111"/>
      <c r="AU427" s="111"/>
      <c r="AV427" s="111"/>
      <c r="AW427" s="111"/>
      <c r="AX427" s="111"/>
      <c r="AY427" s="300"/>
      <c r="AZ427" s="300"/>
      <c r="BA427" s="300"/>
      <c r="BB427" s="300"/>
      <c r="BC427" s="300"/>
      <c r="BD427" s="300"/>
      <c r="BE427" s="300"/>
      <c r="BF427" s="300"/>
      <c r="BG427" s="300"/>
      <c r="BH427" s="300"/>
      <c r="BI427" s="300"/>
      <c r="BJ427" s="300"/>
      <c r="BK427" s="300"/>
      <c r="BL427" s="300"/>
      <c r="BM427" s="300"/>
      <c r="BN427" s="300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</row>
    <row r="428" spans="1:268" s="9" customFormat="1" ht="16.5" customHeight="1" x14ac:dyDescent="0.2">
      <c r="A428" s="78"/>
      <c r="B428" s="495"/>
      <c r="C428" s="598"/>
      <c r="D428" s="134" t="s">
        <v>38</v>
      </c>
      <c r="E428" s="400" t="s">
        <v>39</v>
      </c>
      <c r="F428" s="107"/>
      <c r="G428" s="77">
        <v>1</v>
      </c>
      <c r="H428" s="77"/>
      <c r="I428" s="77"/>
      <c r="J428" s="77"/>
      <c r="K428" s="77"/>
      <c r="L428" s="130"/>
      <c r="M428" s="332">
        <f t="shared" si="34"/>
        <v>1</v>
      </c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  <c r="AE428" s="111"/>
      <c r="AF428" s="111"/>
      <c r="AG428" s="111"/>
      <c r="AH428" s="111"/>
      <c r="AI428" s="111"/>
      <c r="AJ428" s="111"/>
      <c r="AK428" s="111"/>
      <c r="AL428" s="111"/>
      <c r="AM428" s="111"/>
      <c r="AN428" s="111"/>
      <c r="AO428" s="111"/>
      <c r="AP428" s="111"/>
      <c r="AQ428" s="111"/>
      <c r="AR428" s="111"/>
      <c r="AS428" s="111"/>
      <c r="AT428" s="111"/>
      <c r="AU428" s="111"/>
      <c r="AV428" s="111"/>
      <c r="AW428" s="111"/>
      <c r="AX428" s="111"/>
      <c r="AY428" s="300"/>
      <c r="AZ428" s="300"/>
      <c r="BA428" s="300"/>
      <c r="BB428" s="300"/>
      <c r="BC428" s="300"/>
      <c r="BD428" s="300"/>
      <c r="BE428" s="300"/>
      <c r="BF428" s="300"/>
      <c r="BG428" s="300"/>
      <c r="BH428" s="300"/>
      <c r="BI428" s="300"/>
      <c r="BJ428" s="300"/>
      <c r="BK428" s="300"/>
      <c r="BL428" s="300"/>
      <c r="BM428" s="300"/>
      <c r="BN428" s="300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</row>
    <row r="429" spans="1:268" ht="27.75" customHeight="1" x14ac:dyDescent="0.2">
      <c r="A429" s="5"/>
      <c r="B429" s="495"/>
      <c r="C429" s="598"/>
      <c r="D429" s="134" t="s">
        <v>459</v>
      </c>
      <c r="E429" s="409" t="s">
        <v>36</v>
      </c>
      <c r="F429" s="107"/>
      <c r="G429" s="77"/>
      <c r="H429" s="77"/>
      <c r="I429" s="77">
        <v>1</v>
      </c>
      <c r="J429" s="77"/>
      <c r="K429" s="77"/>
      <c r="L429" s="130"/>
      <c r="M429" s="332">
        <f t="shared" si="34"/>
        <v>1</v>
      </c>
    </row>
    <row r="430" spans="1:268" ht="16.5" customHeight="1" thickBot="1" x14ac:dyDescent="0.25">
      <c r="A430" s="246"/>
      <c r="B430" s="504"/>
      <c r="C430" s="600"/>
      <c r="D430" s="114"/>
      <c r="E430" s="385"/>
      <c r="F430" s="87"/>
      <c r="G430" s="131"/>
      <c r="H430" s="131"/>
      <c r="I430" s="131"/>
      <c r="J430" s="131"/>
      <c r="K430" s="131"/>
      <c r="L430" s="132"/>
      <c r="M430" s="454">
        <f>SUM(M418:M429)</f>
        <v>42</v>
      </c>
    </row>
    <row r="431" spans="1:268" ht="29.25" customHeight="1" thickTop="1" x14ac:dyDescent="0.2">
      <c r="A431" s="11">
        <v>65</v>
      </c>
      <c r="B431" s="506" t="s">
        <v>665</v>
      </c>
      <c r="C431" s="589" t="s">
        <v>729</v>
      </c>
      <c r="D431" s="248" t="s">
        <v>666</v>
      </c>
      <c r="E431" s="403" t="s">
        <v>98</v>
      </c>
      <c r="F431" s="85"/>
      <c r="G431" s="124"/>
      <c r="H431" s="124">
        <v>8</v>
      </c>
      <c r="I431" s="124"/>
      <c r="J431" s="124"/>
      <c r="K431" s="124"/>
      <c r="L431" s="125"/>
      <c r="M431" s="332">
        <f t="shared" si="34"/>
        <v>8</v>
      </c>
    </row>
    <row r="432" spans="1:268" s="9" customFormat="1" ht="16.5" customHeight="1" thickBot="1" x14ac:dyDescent="0.25">
      <c r="A432" s="12"/>
      <c r="B432" s="504"/>
      <c r="C432" s="595" t="s">
        <v>730</v>
      </c>
      <c r="D432" s="235"/>
      <c r="E432" s="404"/>
      <c r="F432" s="87"/>
      <c r="G432" s="131"/>
      <c r="H432" s="131"/>
      <c r="I432" s="131"/>
      <c r="J432" s="131"/>
      <c r="K432" s="131"/>
      <c r="L432" s="132"/>
      <c r="M432" s="454">
        <f>SUM(F431:L431)</f>
        <v>8</v>
      </c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  <c r="AE432" s="111"/>
      <c r="AF432" s="111"/>
      <c r="AG432" s="111"/>
      <c r="AH432" s="111"/>
      <c r="AI432" s="111"/>
      <c r="AJ432" s="111"/>
      <c r="AK432" s="111"/>
      <c r="AL432" s="111"/>
      <c r="AM432" s="111"/>
      <c r="AN432" s="111"/>
      <c r="AO432" s="111"/>
      <c r="AP432" s="111"/>
      <c r="AQ432" s="111"/>
      <c r="AR432" s="111"/>
      <c r="AS432" s="111"/>
      <c r="AT432" s="111"/>
      <c r="AU432" s="111"/>
      <c r="AV432" s="111"/>
      <c r="AW432" s="111"/>
      <c r="AX432" s="111"/>
      <c r="AY432" s="300"/>
      <c r="AZ432" s="300"/>
      <c r="BA432" s="300"/>
      <c r="BB432" s="300"/>
      <c r="BC432" s="300"/>
      <c r="BD432" s="300"/>
      <c r="BE432" s="300"/>
      <c r="BF432" s="300"/>
      <c r="BG432" s="300"/>
      <c r="BH432" s="300"/>
      <c r="BI432" s="300"/>
      <c r="BJ432" s="300"/>
      <c r="BK432" s="300"/>
      <c r="BL432" s="300"/>
      <c r="BM432" s="300"/>
      <c r="BN432" s="300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</row>
    <row r="433" spans="1:268" ht="16.5" customHeight="1" thickTop="1" x14ac:dyDescent="0.2">
      <c r="A433" s="245">
        <v>66</v>
      </c>
      <c r="B433" s="495" t="s">
        <v>199</v>
      </c>
      <c r="C433" s="598">
        <v>5257013402</v>
      </c>
      <c r="D433" s="126" t="s">
        <v>55</v>
      </c>
      <c r="E433" s="409" t="s">
        <v>56</v>
      </c>
      <c r="F433" s="105"/>
      <c r="G433" s="76">
        <v>3</v>
      </c>
      <c r="H433" s="76">
        <v>2</v>
      </c>
      <c r="I433" s="76"/>
      <c r="J433" s="76"/>
      <c r="K433" s="76"/>
      <c r="L433" s="130"/>
      <c r="M433" s="332">
        <f>SUM(F433:L433)</f>
        <v>5</v>
      </c>
    </row>
    <row r="434" spans="1:268" ht="16.5" customHeight="1" x14ac:dyDescent="0.2">
      <c r="A434" s="5"/>
      <c r="B434" s="495"/>
      <c r="C434" s="597">
        <v>526301001</v>
      </c>
      <c r="D434" s="129" t="s">
        <v>662</v>
      </c>
      <c r="E434" s="378" t="s">
        <v>96</v>
      </c>
      <c r="F434" s="107"/>
      <c r="G434" s="77"/>
      <c r="H434" s="77">
        <v>1</v>
      </c>
      <c r="I434" s="77"/>
      <c r="J434" s="77"/>
      <c r="K434" s="77"/>
      <c r="L434" s="130"/>
      <c r="M434" s="332">
        <f t="shared" ref="M434" si="35">SUM(F434:L434)</f>
        <v>1</v>
      </c>
    </row>
    <row r="435" spans="1:268" s="9" customFormat="1" ht="16.5" customHeight="1" x14ac:dyDescent="0.2">
      <c r="A435" s="457"/>
      <c r="B435" s="495"/>
      <c r="C435" s="598"/>
      <c r="D435" s="129" t="s">
        <v>105</v>
      </c>
      <c r="E435" s="400" t="s">
        <v>87</v>
      </c>
      <c r="F435" s="107"/>
      <c r="G435" s="77"/>
      <c r="H435" s="77"/>
      <c r="I435" s="77"/>
      <c r="J435" s="77"/>
      <c r="K435" s="77">
        <v>2</v>
      </c>
      <c r="L435" s="130"/>
      <c r="M435" s="332">
        <f t="shared" si="34"/>
        <v>2</v>
      </c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  <c r="AA435" s="111"/>
      <c r="AB435" s="111"/>
      <c r="AC435" s="111"/>
      <c r="AD435" s="111"/>
      <c r="AE435" s="111"/>
      <c r="AF435" s="111"/>
      <c r="AG435" s="111"/>
      <c r="AH435" s="111"/>
      <c r="AI435" s="111"/>
      <c r="AJ435" s="111"/>
      <c r="AK435" s="111"/>
      <c r="AL435" s="111"/>
      <c r="AM435" s="111"/>
      <c r="AN435" s="111"/>
      <c r="AO435" s="111"/>
      <c r="AP435" s="111"/>
      <c r="AQ435" s="111"/>
      <c r="AR435" s="111"/>
      <c r="AS435" s="111"/>
      <c r="AT435" s="111"/>
      <c r="AU435" s="111"/>
      <c r="AV435" s="111"/>
      <c r="AW435" s="111"/>
      <c r="AX435" s="111"/>
      <c r="AY435" s="300"/>
      <c r="AZ435" s="300"/>
      <c r="BA435" s="300"/>
      <c r="BB435" s="300"/>
      <c r="BC435" s="300"/>
      <c r="BD435" s="300"/>
      <c r="BE435" s="300"/>
      <c r="BF435" s="300"/>
      <c r="BG435" s="300"/>
      <c r="BH435" s="300"/>
      <c r="BI435" s="300"/>
      <c r="BJ435" s="300"/>
      <c r="BK435" s="300"/>
      <c r="BL435" s="300"/>
      <c r="BM435" s="300"/>
      <c r="BN435" s="300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</row>
    <row r="436" spans="1:268" ht="16.5" customHeight="1" x14ac:dyDescent="0.2">
      <c r="A436" s="242"/>
      <c r="B436" s="495"/>
      <c r="C436" s="598"/>
      <c r="D436" s="134" t="s">
        <v>492</v>
      </c>
      <c r="E436" s="392" t="s">
        <v>104</v>
      </c>
      <c r="F436" s="107"/>
      <c r="G436" s="77"/>
      <c r="H436" s="77"/>
      <c r="I436" s="77"/>
      <c r="J436" s="77"/>
      <c r="K436" s="77">
        <v>1</v>
      </c>
      <c r="L436" s="130"/>
      <c r="M436" s="332">
        <f t="shared" si="34"/>
        <v>1</v>
      </c>
    </row>
    <row r="437" spans="1:268" s="9" customFormat="1" ht="16.5" customHeight="1" x14ac:dyDescent="0.2">
      <c r="A437" s="457"/>
      <c r="B437" s="495"/>
      <c r="C437" s="598"/>
      <c r="D437" s="129" t="s">
        <v>157</v>
      </c>
      <c r="E437" s="403" t="s">
        <v>158</v>
      </c>
      <c r="F437" s="107"/>
      <c r="G437" s="77"/>
      <c r="H437" s="77"/>
      <c r="I437" s="77"/>
      <c r="J437" s="77"/>
      <c r="K437" s="77">
        <v>2</v>
      </c>
      <c r="L437" s="130"/>
      <c r="M437" s="332">
        <f t="shared" si="34"/>
        <v>2</v>
      </c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111"/>
      <c r="AE437" s="111"/>
      <c r="AF437" s="111"/>
      <c r="AG437" s="111"/>
      <c r="AH437" s="111"/>
      <c r="AI437" s="111"/>
      <c r="AJ437" s="111"/>
      <c r="AK437" s="111"/>
      <c r="AL437" s="111"/>
      <c r="AM437" s="111"/>
      <c r="AN437" s="111"/>
      <c r="AO437" s="111"/>
      <c r="AP437" s="111"/>
      <c r="AQ437" s="111"/>
      <c r="AR437" s="111"/>
      <c r="AS437" s="111"/>
      <c r="AT437" s="111"/>
      <c r="AU437" s="111"/>
      <c r="AV437" s="111"/>
      <c r="AW437" s="111"/>
      <c r="AX437" s="111"/>
      <c r="AY437" s="300"/>
      <c r="AZ437" s="300"/>
      <c r="BA437" s="300"/>
      <c r="BB437" s="300"/>
      <c r="BC437" s="300"/>
      <c r="BD437" s="300"/>
      <c r="BE437" s="300"/>
      <c r="BF437" s="300"/>
      <c r="BG437" s="300"/>
      <c r="BH437" s="300"/>
      <c r="BI437" s="300"/>
      <c r="BJ437" s="300"/>
      <c r="BK437" s="300"/>
      <c r="BL437" s="300"/>
      <c r="BM437" s="300"/>
      <c r="BN437" s="300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</row>
    <row r="438" spans="1:268" s="9" customFormat="1" ht="16.5" customHeight="1" x14ac:dyDescent="0.2">
      <c r="A438" s="457"/>
      <c r="B438" s="495"/>
      <c r="C438" s="598"/>
      <c r="D438" s="129" t="s">
        <v>179</v>
      </c>
      <c r="E438" s="396" t="s">
        <v>36</v>
      </c>
      <c r="F438" s="107"/>
      <c r="G438" s="77"/>
      <c r="H438" s="77">
        <v>1</v>
      </c>
      <c r="I438" s="77"/>
      <c r="J438" s="77"/>
      <c r="K438" s="77"/>
      <c r="L438" s="130"/>
      <c r="M438" s="332">
        <f t="shared" si="34"/>
        <v>1</v>
      </c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111"/>
      <c r="AE438" s="111"/>
      <c r="AF438" s="111"/>
      <c r="AG438" s="111"/>
      <c r="AH438" s="111"/>
      <c r="AI438" s="111"/>
      <c r="AJ438" s="111"/>
      <c r="AK438" s="111"/>
      <c r="AL438" s="111"/>
      <c r="AM438" s="111"/>
      <c r="AN438" s="111"/>
      <c r="AO438" s="111"/>
      <c r="AP438" s="111"/>
      <c r="AQ438" s="111"/>
      <c r="AR438" s="111"/>
      <c r="AS438" s="111"/>
      <c r="AT438" s="111"/>
      <c r="AU438" s="111"/>
      <c r="AV438" s="111"/>
      <c r="AW438" s="111"/>
      <c r="AX438" s="111"/>
      <c r="AY438" s="300"/>
      <c r="AZ438" s="300"/>
      <c r="BA438" s="300"/>
      <c r="BB438" s="300"/>
      <c r="BC438" s="300"/>
      <c r="BD438" s="300"/>
      <c r="BE438" s="300"/>
      <c r="BF438" s="300"/>
      <c r="BG438" s="300"/>
      <c r="BH438" s="300"/>
      <c r="BI438" s="300"/>
      <c r="BJ438" s="300"/>
      <c r="BK438" s="300"/>
      <c r="BL438" s="300"/>
      <c r="BM438" s="300"/>
      <c r="BN438" s="300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/>
      <c r="JE438" s="4"/>
      <c r="JF438" s="4"/>
      <c r="JG438" s="4"/>
      <c r="JH438" s="4"/>
    </row>
    <row r="439" spans="1:268" s="9" customFormat="1" ht="16.5" customHeight="1" x14ac:dyDescent="0.2">
      <c r="A439" s="457"/>
      <c r="B439" s="495"/>
      <c r="C439" s="598"/>
      <c r="D439" s="129" t="s">
        <v>69</v>
      </c>
      <c r="E439" s="378" t="s">
        <v>70</v>
      </c>
      <c r="F439" s="107"/>
      <c r="G439" s="77">
        <v>1</v>
      </c>
      <c r="H439" s="77"/>
      <c r="I439" s="77"/>
      <c r="J439" s="77"/>
      <c r="K439" s="77"/>
      <c r="L439" s="130"/>
      <c r="M439" s="332">
        <f t="shared" si="34"/>
        <v>1</v>
      </c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111"/>
      <c r="AE439" s="111"/>
      <c r="AF439" s="111"/>
      <c r="AG439" s="111"/>
      <c r="AH439" s="111"/>
      <c r="AI439" s="111"/>
      <c r="AJ439" s="111"/>
      <c r="AK439" s="111"/>
      <c r="AL439" s="111"/>
      <c r="AM439" s="111"/>
      <c r="AN439" s="111"/>
      <c r="AO439" s="111"/>
      <c r="AP439" s="111"/>
      <c r="AQ439" s="111"/>
      <c r="AR439" s="111"/>
      <c r="AS439" s="111"/>
      <c r="AT439" s="111"/>
      <c r="AU439" s="111"/>
      <c r="AV439" s="111"/>
      <c r="AW439" s="111"/>
      <c r="AX439" s="111"/>
      <c r="AY439" s="300"/>
      <c r="AZ439" s="300"/>
      <c r="BA439" s="300"/>
      <c r="BB439" s="300"/>
      <c r="BC439" s="300"/>
      <c r="BD439" s="300"/>
      <c r="BE439" s="300"/>
      <c r="BF439" s="300"/>
      <c r="BG439" s="300"/>
      <c r="BH439" s="300"/>
      <c r="BI439" s="300"/>
      <c r="BJ439" s="300"/>
      <c r="BK439" s="300"/>
      <c r="BL439" s="300"/>
      <c r="BM439" s="300"/>
      <c r="BN439" s="300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/>
      <c r="JE439" s="4"/>
      <c r="JF439" s="4"/>
      <c r="JG439" s="4"/>
      <c r="JH439" s="4"/>
    </row>
    <row r="440" spans="1:268" s="9" customFormat="1" ht="16.5" customHeight="1" x14ac:dyDescent="0.2">
      <c r="A440" s="457"/>
      <c r="B440" s="495"/>
      <c r="C440" s="598"/>
      <c r="D440" s="129" t="s">
        <v>71</v>
      </c>
      <c r="E440" s="396" t="s">
        <v>72</v>
      </c>
      <c r="F440" s="107"/>
      <c r="G440" s="77"/>
      <c r="H440" s="77"/>
      <c r="I440" s="77"/>
      <c r="J440" s="77">
        <v>1</v>
      </c>
      <c r="K440" s="77"/>
      <c r="L440" s="130"/>
      <c r="M440" s="332">
        <f t="shared" si="34"/>
        <v>1</v>
      </c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111"/>
      <c r="AE440" s="111"/>
      <c r="AF440" s="111"/>
      <c r="AG440" s="111"/>
      <c r="AH440" s="111"/>
      <c r="AI440" s="111"/>
      <c r="AJ440" s="111"/>
      <c r="AK440" s="111"/>
      <c r="AL440" s="111"/>
      <c r="AM440" s="111"/>
      <c r="AN440" s="111"/>
      <c r="AO440" s="111"/>
      <c r="AP440" s="111"/>
      <c r="AQ440" s="111"/>
      <c r="AR440" s="111"/>
      <c r="AS440" s="111"/>
      <c r="AT440" s="111"/>
      <c r="AU440" s="111"/>
      <c r="AV440" s="111"/>
      <c r="AW440" s="111"/>
      <c r="AX440" s="111"/>
      <c r="AY440" s="300"/>
      <c r="AZ440" s="300"/>
      <c r="BA440" s="300"/>
      <c r="BB440" s="300"/>
      <c r="BC440" s="300"/>
      <c r="BD440" s="300"/>
      <c r="BE440" s="300"/>
      <c r="BF440" s="300"/>
      <c r="BG440" s="300"/>
      <c r="BH440" s="300"/>
      <c r="BI440" s="300"/>
      <c r="BJ440" s="300"/>
      <c r="BK440" s="300"/>
      <c r="BL440" s="300"/>
      <c r="BM440" s="300"/>
      <c r="BN440" s="300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</row>
    <row r="441" spans="1:268" ht="15" customHeight="1" thickBot="1" x14ac:dyDescent="0.25">
      <c r="A441" s="6"/>
      <c r="B441" s="504"/>
      <c r="C441" s="600"/>
      <c r="D441" s="114"/>
      <c r="E441" s="385"/>
      <c r="F441" s="87"/>
      <c r="G441" s="131"/>
      <c r="H441" s="131"/>
      <c r="I441" s="131"/>
      <c r="J441" s="131"/>
      <c r="K441" s="131"/>
      <c r="L441" s="132"/>
      <c r="M441" s="454">
        <f>SUM(M433:M440)</f>
        <v>14</v>
      </c>
    </row>
    <row r="442" spans="1:268" ht="30" customHeight="1" thickTop="1" x14ac:dyDescent="0.2">
      <c r="A442" s="5">
        <v>67</v>
      </c>
      <c r="B442" s="506" t="s">
        <v>432</v>
      </c>
      <c r="C442" s="593">
        <v>7707049388</v>
      </c>
      <c r="D442" s="146" t="s">
        <v>127</v>
      </c>
      <c r="E442" s="387" t="s">
        <v>56</v>
      </c>
      <c r="F442" s="79"/>
      <c r="G442" s="103">
        <v>4</v>
      </c>
      <c r="H442" s="103">
        <v>1</v>
      </c>
      <c r="I442" s="103"/>
      <c r="J442" s="103"/>
      <c r="K442" s="103"/>
      <c r="L442" s="149"/>
      <c r="M442" s="329">
        <f t="shared" si="34"/>
        <v>5</v>
      </c>
    </row>
    <row r="443" spans="1:268" s="9" customFormat="1" ht="27.75" customHeight="1" x14ac:dyDescent="0.2">
      <c r="A443" s="485"/>
      <c r="B443" s="341"/>
      <c r="C443" s="597">
        <v>784201001</v>
      </c>
      <c r="D443" s="128" t="s">
        <v>485</v>
      </c>
      <c r="E443" s="399" t="s">
        <v>98</v>
      </c>
      <c r="F443" s="105"/>
      <c r="G443" s="76">
        <v>2</v>
      </c>
      <c r="H443" s="76"/>
      <c r="I443" s="76"/>
      <c r="J443" s="76"/>
      <c r="K443" s="76"/>
      <c r="L443" s="127"/>
      <c r="M443" s="332">
        <f t="shared" si="34"/>
        <v>2</v>
      </c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  <c r="AB443" s="111"/>
      <c r="AC443" s="111"/>
      <c r="AD443" s="111"/>
      <c r="AE443" s="111"/>
      <c r="AF443" s="111"/>
      <c r="AG443" s="111"/>
      <c r="AH443" s="111"/>
      <c r="AI443" s="111"/>
      <c r="AJ443" s="111"/>
      <c r="AK443" s="111"/>
      <c r="AL443" s="111"/>
      <c r="AM443" s="111"/>
      <c r="AN443" s="111"/>
      <c r="AO443" s="111"/>
      <c r="AP443" s="111"/>
      <c r="AQ443" s="111"/>
      <c r="AR443" s="111"/>
      <c r="AS443" s="111"/>
      <c r="AT443" s="111"/>
      <c r="AU443" s="111"/>
      <c r="AV443" s="111"/>
      <c r="AW443" s="111"/>
      <c r="AX443" s="111"/>
      <c r="AY443" s="300"/>
      <c r="AZ443" s="300"/>
      <c r="BA443" s="300"/>
      <c r="BB443" s="300"/>
      <c r="BC443" s="300"/>
      <c r="BD443" s="300"/>
      <c r="BE443" s="300"/>
      <c r="BF443" s="300"/>
      <c r="BG443" s="300"/>
      <c r="BH443" s="300"/>
      <c r="BI443" s="300"/>
      <c r="BJ443" s="300"/>
      <c r="BK443" s="300"/>
      <c r="BL443" s="300"/>
      <c r="BM443" s="300"/>
      <c r="BN443" s="300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</row>
    <row r="444" spans="1:268" s="9" customFormat="1" ht="16.5" customHeight="1" x14ac:dyDescent="0.2">
      <c r="A444" s="485"/>
      <c r="B444" s="506"/>
      <c r="C444" s="598"/>
      <c r="D444" s="146" t="s">
        <v>93</v>
      </c>
      <c r="E444" s="378" t="s">
        <v>56</v>
      </c>
      <c r="F444" s="79"/>
      <c r="G444" s="103">
        <v>3</v>
      </c>
      <c r="H444" s="103">
        <v>2</v>
      </c>
      <c r="I444" s="103"/>
      <c r="J444" s="103"/>
      <c r="K444" s="103"/>
      <c r="L444" s="136"/>
      <c r="M444" s="332">
        <f t="shared" si="34"/>
        <v>5</v>
      </c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  <c r="AD444" s="111"/>
      <c r="AE444" s="111"/>
      <c r="AF444" s="111"/>
      <c r="AG444" s="111"/>
      <c r="AH444" s="111"/>
      <c r="AI444" s="111"/>
      <c r="AJ444" s="111"/>
      <c r="AK444" s="111"/>
      <c r="AL444" s="111"/>
      <c r="AM444" s="111"/>
      <c r="AN444" s="111"/>
      <c r="AO444" s="111"/>
      <c r="AP444" s="111"/>
      <c r="AQ444" s="111"/>
      <c r="AR444" s="111"/>
      <c r="AS444" s="111"/>
      <c r="AT444" s="111"/>
      <c r="AU444" s="111"/>
      <c r="AV444" s="111"/>
      <c r="AW444" s="111"/>
      <c r="AX444" s="111"/>
      <c r="AY444" s="300"/>
      <c r="AZ444" s="300"/>
      <c r="BA444" s="300"/>
      <c r="BB444" s="300"/>
      <c r="BC444" s="300"/>
      <c r="BD444" s="300"/>
      <c r="BE444" s="300"/>
      <c r="BF444" s="300"/>
      <c r="BG444" s="300"/>
      <c r="BH444" s="300"/>
      <c r="BI444" s="300"/>
      <c r="BJ444" s="300"/>
      <c r="BK444" s="300"/>
      <c r="BL444" s="300"/>
      <c r="BM444" s="300"/>
      <c r="BN444" s="300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</row>
    <row r="445" spans="1:268" ht="32.25" customHeight="1" thickBot="1" x14ac:dyDescent="0.25">
      <c r="A445" s="6"/>
      <c r="B445" s="504"/>
      <c r="C445" s="600"/>
      <c r="D445" s="114"/>
      <c r="E445" s="385"/>
      <c r="F445" s="87"/>
      <c r="G445" s="131"/>
      <c r="H445" s="131"/>
      <c r="I445" s="131"/>
      <c r="J445" s="131"/>
      <c r="K445" s="131"/>
      <c r="L445" s="132"/>
      <c r="M445" s="454">
        <f>SUM(M442:M444)</f>
        <v>12</v>
      </c>
    </row>
    <row r="446" spans="1:268" ht="25.5" customHeight="1" thickTop="1" thickBot="1" x14ac:dyDescent="0.25">
      <c r="A446" s="762">
        <v>68</v>
      </c>
      <c r="B446" s="771" t="s">
        <v>200</v>
      </c>
      <c r="C446" s="593">
        <v>5244012779</v>
      </c>
      <c r="D446" s="113" t="s">
        <v>51</v>
      </c>
      <c r="E446" s="396" t="s">
        <v>52</v>
      </c>
      <c r="F446" s="85"/>
      <c r="G446" s="124">
        <v>1</v>
      </c>
      <c r="H446" s="124">
        <v>1</v>
      </c>
      <c r="I446" s="124"/>
      <c r="J446" s="124"/>
      <c r="K446" s="124"/>
      <c r="L446" s="144"/>
      <c r="M446" s="497">
        <f t="shared" ref="M446:M451" si="36">SUM(F446:L446)</f>
        <v>2</v>
      </c>
    </row>
    <row r="447" spans="1:268" ht="16.5" customHeight="1" thickBot="1" x14ac:dyDescent="0.25">
      <c r="A447" s="763"/>
      <c r="B447" s="771"/>
      <c r="C447" s="598">
        <v>524401001</v>
      </c>
      <c r="D447" s="126" t="s">
        <v>130</v>
      </c>
      <c r="E447" s="409" t="s">
        <v>158</v>
      </c>
      <c r="F447" s="105"/>
      <c r="G447" s="76"/>
      <c r="H447" s="76"/>
      <c r="I447" s="76">
        <v>1</v>
      </c>
      <c r="J447" s="76"/>
      <c r="K447" s="76"/>
      <c r="L447" s="127"/>
      <c r="M447" s="332">
        <f t="shared" si="36"/>
        <v>1</v>
      </c>
    </row>
    <row r="448" spans="1:268" s="9" customFormat="1" ht="16.5" customHeight="1" thickBot="1" x14ac:dyDescent="0.25">
      <c r="A448" s="763"/>
      <c r="B448" s="771"/>
      <c r="C448" s="598"/>
      <c r="D448" s="128" t="s">
        <v>99</v>
      </c>
      <c r="E448" s="399" t="s">
        <v>36</v>
      </c>
      <c r="F448" s="105">
        <v>1</v>
      </c>
      <c r="G448" s="76"/>
      <c r="H448" s="76"/>
      <c r="I448" s="76"/>
      <c r="J448" s="76"/>
      <c r="K448" s="76"/>
      <c r="L448" s="127"/>
      <c r="M448" s="332">
        <f t="shared" si="36"/>
        <v>1</v>
      </c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  <c r="AB448" s="111"/>
      <c r="AC448" s="111"/>
      <c r="AD448" s="111"/>
      <c r="AE448" s="111"/>
      <c r="AF448" s="111"/>
      <c r="AG448" s="111"/>
      <c r="AH448" s="111"/>
      <c r="AI448" s="111"/>
      <c r="AJ448" s="111"/>
      <c r="AK448" s="111"/>
      <c r="AL448" s="111"/>
      <c r="AM448" s="111"/>
      <c r="AN448" s="111"/>
      <c r="AO448" s="111"/>
      <c r="AP448" s="111"/>
      <c r="AQ448" s="111"/>
      <c r="AR448" s="111"/>
      <c r="AS448" s="111"/>
      <c r="AT448" s="111"/>
      <c r="AU448" s="111"/>
      <c r="AV448" s="111"/>
      <c r="AW448" s="111"/>
      <c r="AX448" s="111"/>
      <c r="AY448" s="300"/>
      <c r="AZ448" s="300"/>
      <c r="BA448" s="300"/>
      <c r="BB448" s="300"/>
      <c r="BC448" s="300"/>
      <c r="BD448" s="300"/>
      <c r="BE448" s="300"/>
      <c r="BF448" s="300"/>
      <c r="BG448" s="300"/>
      <c r="BH448" s="300"/>
      <c r="BI448" s="300"/>
      <c r="BJ448" s="300"/>
      <c r="BK448" s="300"/>
      <c r="BL448" s="300"/>
      <c r="BM448" s="300"/>
      <c r="BN448" s="300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</row>
    <row r="449" spans="1:268" s="9" customFormat="1" ht="16.5" customHeight="1" thickBot="1" x14ac:dyDescent="0.25">
      <c r="A449" s="763"/>
      <c r="B449" s="771"/>
      <c r="C449" s="598"/>
      <c r="D449" s="128" t="s">
        <v>188</v>
      </c>
      <c r="E449" s="399" t="s">
        <v>189</v>
      </c>
      <c r="F449" s="105">
        <v>1</v>
      </c>
      <c r="G449" s="76"/>
      <c r="H449" s="76"/>
      <c r="I449" s="76"/>
      <c r="J449" s="76"/>
      <c r="K449" s="76"/>
      <c r="L449" s="125"/>
      <c r="M449" s="332">
        <f t="shared" si="36"/>
        <v>1</v>
      </c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  <c r="AE449" s="111"/>
      <c r="AF449" s="111"/>
      <c r="AG449" s="111"/>
      <c r="AH449" s="111"/>
      <c r="AI449" s="111"/>
      <c r="AJ449" s="111"/>
      <c r="AK449" s="111"/>
      <c r="AL449" s="111"/>
      <c r="AM449" s="111"/>
      <c r="AN449" s="111"/>
      <c r="AO449" s="111"/>
      <c r="AP449" s="111"/>
      <c r="AQ449" s="111"/>
      <c r="AR449" s="111"/>
      <c r="AS449" s="111"/>
      <c r="AT449" s="111"/>
      <c r="AU449" s="111"/>
      <c r="AV449" s="111"/>
      <c r="AW449" s="111"/>
      <c r="AX449" s="111"/>
      <c r="AY449" s="300"/>
      <c r="AZ449" s="300"/>
      <c r="BA449" s="300"/>
      <c r="BB449" s="300"/>
      <c r="BC449" s="300"/>
      <c r="BD449" s="300"/>
      <c r="BE449" s="300"/>
      <c r="BF449" s="300"/>
      <c r="BG449" s="300"/>
      <c r="BH449" s="300"/>
      <c r="BI449" s="300"/>
      <c r="BJ449" s="300"/>
      <c r="BK449" s="300"/>
      <c r="BL449" s="300"/>
      <c r="BM449" s="300"/>
      <c r="BN449" s="300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</row>
    <row r="450" spans="1:268" s="9" customFormat="1" ht="16.5" customHeight="1" thickBot="1" x14ac:dyDescent="0.25">
      <c r="A450" s="763"/>
      <c r="B450" s="771"/>
      <c r="C450" s="598"/>
      <c r="D450" s="128" t="s">
        <v>45</v>
      </c>
      <c r="E450" s="399" t="s">
        <v>46</v>
      </c>
      <c r="F450" s="105"/>
      <c r="G450" s="76"/>
      <c r="H450" s="76">
        <v>1</v>
      </c>
      <c r="I450" s="76"/>
      <c r="J450" s="76"/>
      <c r="K450" s="76"/>
      <c r="L450" s="127"/>
      <c r="M450" s="332">
        <f t="shared" si="36"/>
        <v>1</v>
      </c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  <c r="AD450" s="111"/>
      <c r="AE450" s="111"/>
      <c r="AF450" s="111"/>
      <c r="AG450" s="111"/>
      <c r="AH450" s="111"/>
      <c r="AI450" s="111"/>
      <c r="AJ450" s="111"/>
      <c r="AK450" s="111"/>
      <c r="AL450" s="111"/>
      <c r="AM450" s="111"/>
      <c r="AN450" s="111"/>
      <c r="AO450" s="111"/>
      <c r="AP450" s="111"/>
      <c r="AQ450" s="111"/>
      <c r="AR450" s="111"/>
      <c r="AS450" s="111"/>
      <c r="AT450" s="111"/>
      <c r="AU450" s="111"/>
      <c r="AV450" s="111"/>
      <c r="AW450" s="111"/>
      <c r="AX450" s="111"/>
      <c r="AY450" s="300"/>
      <c r="AZ450" s="300"/>
      <c r="BA450" s="300"/>
      <c r="BB450" s="300"/>
      <c r="BC450" s="300"/>
      <c r="BD450" s="300"/>
      <c r="BE450" s="300"/>
      <c r="BF450" s="300"/>
      <c r="BG450" s="300"/>
      <c r="BH450" s="300"/>
      <c r="BI450" s="300"/>
      <c r="BJ450" s="300"/>
      <c r="BK450" s="300"/>
      <c r="BL450" s="300"/>
      <c r="BM450" s="300"/>
      <c r="BN450" s="300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</row>
    <row r="451" spans="1:268" s="9" customFormat="1" ht="16.5" customHeight="1" thickBot="1" x14ac:dyDescent="0.25">
      <c r="A451" s="763"/>
      <c r="B451" s="771"/>
      <c r="C451" s="598"/>
      <c r="D451" s="126" t="s">
        <v>157</v>
      </c>
      <c r="E451" s="409" t="s">
        <v>35</v>
      </c>
      <c r="F451" s="105"/>
      <c r="G451" s="76"/>
      <c r="H451" s="76"/>
      <c r="I451" s="76"/>
      <c r="J451" s="76"/>
      <c r="K451" s="76">
        <v>1</v>
      </c>
      <c r="L451" s="136">
        <v>1</v>
      </c>
      <c r="M451" s="332">
        <f t="shared" si="36"/>
        <v>2</v>
      </c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111"/>
      <c r="AE451" s="111"/>
      <c r="AF451" s="111"/>
      <c r="AG451" s="111"/>
      <c r="AH451" s="111"/>
      <c r="AI451" s="111"/>
      <c r="AJ451" s="111"/>
      <c r="AK451" s="111"/>
      <c r="AL451" s="111"/>
      <c r="AM451" s="111"/>
      <c r="AN451" s="111"/>
      <c r="AO451" s="111"/>
      <c r="AP451" s="111"/>
      <c r="AQ451" s="111"/>
      <c r="AR451" s="111"/>
      <c r="AS451" s="111"/>
      <c r="AT451" s="111"/>
      <c r="AU451" s="111"/>
      <c r="AV451" s="111"/>
      <c r="AW451" s="111"/>
      <c r="AX451" s="111"/>
      <c r="AY451" s="300"/>
      <c r="AZ451" s="300"/>
      <c r="BA451" s="300"/>
      <c r="BB451" s="300"/>
      <c r="BC451" s="300"/>
      <c r="BD451" s="300"/>
      <c r="BE451" s="300"/>
      <c r="BF451" s="300"/>
      <c r="BG451" s="300"/>
      <c r="BH451" s="300"/>
      <c r="BI451" s="300"/>
      <c r="BJ451" s="300"/>
      <c r="BK451" s="300"/>
      <c r="BL451" s="300"/>
      <c r="BM451" s="300"/>
      <c r="BN451" s="300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</row>
    <row r="452" spans="1:268" s="9" customFormat="1" ht="16.5" customHeight="1" thickBot="1" x14ac:dyDescent="0.25">
      <c r="A452" s="769"/>
      <c r="B452" s="771"/>
      <c r="C452" s="598"/>
      <c r="D452" s="134"/>
      <c r="E452" s="400"/>
      <c r="F452" s="79"/>
      <c r="G452" s="103"/>
      <c r="H452" s="103"/>
      <c r="I452" s="103"/>
      <c r="J452" s="103"/>
      <c r="K452" s="103"/>
      <c r="L452" s="132"/>
      <c r="M452" s="454">
        <f>SUM(M446:M451)</f>
        <v>8</v>
      </c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  <c r="AE452" s="111"/>
      <c r="AF452" s="111"/>
      <c r="AG452" s="111"/>
      <c r="AH452" s="111"/>
      <c r="AI452" s="111"/>
      <c r="AJ452" s="111"/>
      <c r="AK452" s="111"/>
      <c r="AL452" s="111"/>
      <c r="AM452" s="111"/>
      <c r="AN452" s="111"/>
      <c r="AO452" s="111"/>
      <c r="AP452" s="111"/>
      <c r="AQ452" s="111"/>
      <c r="AR452" s="111"/>
      <c r="AS452" s="111"/>
      <c r="AT452" s="111"/>
      <c r="AU452" s="111"/>
      <c r="AV452" s="111"/>
      <c r="AW452" s="111"/>
      <c r="AX452" s="111"/>
      <c r="AY452" s="300"/>
      <c r="AZ452" s="300"/>
      <c r="BA452" s="300"/>
      <c r="BB452" s="300"/>
      <c r="BC452" s="300"/>
      <c r="BD452" s="300"/>
      <c r="BE452" s="300"/>
      <c r="BF452" s="300"/>
      <c r="BG452" s="300"/>
      <c r="BH452" s="300"/>
      <c r="BI452" s="300"/>
      <c r="BJ452" s="300"/>
      <c r="BK452" s="300"/>
      <c r="BL452" s="300"/>
      <c r="BM452" s="300"/>
      <c r="BN452" s="300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</row>
    <row r="453" spans="1:268" s="8" customFormat="1" ht="26.25" customHeight="1" thickTop="1" thickBot="1" x14ac:dyDescent="0.25">
      <c r="A453" s="750">
        <v>69</v>
      </c>
      <c r="B453" s="770" t="s">
        <v>201</v>
      </c>
      <c r="C453" s="603">
        <v>5262218620</v>
      </c>
      <c r="D453" s="247" t="s">
        <v>208</v>
      </c>
      <c r="E453" s="413" t="s">
        <v>15</v>
      </c>
      <c r="F453" s="147"/>
      <c r="G453" s="148">
        <v>4</v>
      </c>
      <c r="H453" s="148">
        <v>4</v>
      </c>
      <c r="I453" s="148">
        <v>3</v>
      </c>
      <c r="J453" s="148"/>
      <c r="K453" s="148"/>
      <c r="L453" s="144"/>
      <c r="M453" s="332">
        <f t="shared" ref="M453:M455" si="37">SUM(F453:L453)</f>
        <v>11</v>
      </c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  <c r="AE453" s="111"/>
      <c r="AF453" s="111"/>
      <c r="AG453" s="111"/>
      <c r="AH453" s="111"/>
      <c r="AI453" s="111"/>
      <c r="AJ453" s="111"/>
      <c r="AK453" s="111"/>
      <c r="AL453" s="111"/>
      <c r="AM453" s="111"/>
      <c r="AN453" s="111"/>
      <c r="AO453" s="111"/>
      <c r="AP453" s="111"/>
      <c r="AQ453" s="111"/>
      <c r="AR453" s="111"/>
      <c r="AS453" s="111"/>
      <c r="AT453" s="111"/>
      <c r="AU453" s="111"/>
      <c r="AV453" s="111"/>
      <c r="AW453" s="111"/>
      <c r="AX453" s="111"/>
      <c r="AY453" s="300"/>
      <c r="AZ453" s="300"/>
      <c r="BA453" s="300"/>
      <c r="BB453" s="300"/>
      <c r="BC453" s="300"/>
      <c r="BD453" s="300"/>
      <c r="BE453" s="300"/>
      <c r="BF453" s="300"/>
      <c r="BG453" s="300"/>
      <c r="BH453" s="300"/>
      <c r="BI453" s="300"/>
      <c r="BJ453" s="300"/>
      <c r="BK453" s="300"/>
      <c r="BL453" s="300"/>
      <c r="BM453" s="300"/>
      <c r="BN453" s="300"/>
      <c r="BO453" s="349"/>
      <c r="BP453" s="153"/>
      <c r="BQ453" s="153"/>
      <c r="BR453" s="153"/>
      <c r="BS453" s="153"/>
      <c r="BT453" s="153"/>
      <c r="BU453" s="153"/>
      <c r="BV453" s="153"/>
      <c r="BW453" s="153"/>
      <c r="BX453" s="153"/>
      <c r="BY453" s="153"/>
      <c r="BZ453" s="153"/>
      <c r="CA453" s="153"/>
      <c r="CB453" s="153"/>
      <c r="CC453" s="153"/>
      <c r="CD453" s="153"/>
      <c r="CE453" s="153"/>
      <c r="CF453" s="153"/>
      <c r="CG453" s="153"/>
      <c r="CH453" s="153"/>
      <c r="CI453" s="153"/>
      <c r="CJ453" s="153"/>
      <c r="CK453" s="153"/>
      <c r="CL453" s="153"/>
      <c r="CM453" s="153"/>
      <c r="CN453" s="153"/>
      <c r="CO453" s="153"/>
      <c r="CP453" s="153"/>
      <c r="CQ453" s="153"/>
      <c r="CR453" s="153"/>
      <c r="CS453" s="153"/>
      <c r="CT453" s="153"/>
      <c r="CU453" s="153"/>
      <c r="CV453" s="153"/>
      <c r="CW453" s="153"/>
      <c r="CX453" s="153"/>
      <c r="CY453" s="153"/>
      <c r="CZ453" s="153"/>
      <c r="DA453" s="153"/>
      <c r="DB453" s="153"/>
      <c r="DC453" s="153"/>
      <c r="DD453" s="153"/>
      <c r="DE453" s="153"/>
      <c r="DF453" s="153"/>
      <c r="DG453" s="153"/>
      <c r="DH453" s="153"/>
      <c r="DI453" s="153"/>
      <c r="DJ453" s="153"/>
      <c r="DK453" s="153"/>
      <c r="DL453" s="153"/>
      <c r="DM453" s="153"/>
      <c r="DN453" s="153"/>
      <c r="DO453" s="153"/>
      <c r="DP453" s="153"/>
      <c r="DQ453" s="153"/>
      <c r="DR453" s="153"/>
      <c r="DS453" s="153"/>
      <c r="DT453" s="153"/>
      <c r="DU453" s="153"/>
      <c r="DV453" s="153"/>
      <c r="DW453" s="153"/>
      <c r="DX453" s="153"/>
      <c r="DY453" s="153"/>
      <c r="DZ453" s="153"/>
      <c r="EA453" s="153"/>
      <c r="EB453" s="153"/>
      <c r="EC453" s="153"/>
      <c r="ED453" s="153"/>
      <c r="EE453" s="153"/>
      <c r="EF453" s="153"/>
      <c r="EG453" s="153"/>
      <c r="EH453" s="153"/>
      <c r="EI453" s="153"/>
      <c r="EJ453" s="153"/>
      <c r="EK453" s="153"/>
      <c r="EL453" s="153"/>
      <c r="EM453" s="153"/>
      <c r="EN453" s="153"/>
      <c r="EO453" s="153"/>
      <c r="EP453" s="153"/>
      <c r="EQ453" s="153"/>
      <c r="ER453" s="153"/>
      <c r="ES453" s="153"/>
      <c r="ET453" s="153"/>
      <c r="EU453" s="153"/>
      <c r="EV453" s="153"/>
      <c r="EW453" s="153"/>
      <c r="EX453" s="153"/>
      <c r="EY453" s="153"/>
      <c r="EZ453" s="153"/>
      <c r="FA453" s="153"/>
      <c r="FB453" s="153"/>
      <c r="FC453" s="153"/>
      <c r="FD453" s="153"/>
      <c r="FE453" s="153"/>
      <c r="FF453" s="153"/>
      <c r="FG453" s="153"/>
      <c r="FH453" s="153"/>
      <c r="FI453" s="153"/>
      <c r="FJ453" s="153"/>
      <c r="FK453" s="153"/>
      <c r="FL453" s="153"/>
      <c r="FM453" s="153"/>
      <c r="FN453" s="153"/>
      <c r="FO453" s="153"/>
      <c r="FP453" s="153"/>
      <c r="FQ453" s="153"/>
      <c r="FR453" s="153"/>
      <c r="FS453" s="153"/>
      <c r="FT453" s="153"/>
      <c r="FU453" s="153"/>
      <c r="FV453" s="153"/>
      <c r="FW453" s="153"/>
      <c r="FX453" s="153"/>
      <c r="FY453" s="153"/>
      <c r="FZ453" s="153"/>
      <c r="GA453" s="153"/>
      <c r="GB453" s="153"/>
      <c r="GC453" s="153"/>
      <c r="GD453" s="153"/>
      <c r="GE453" s="153"/>
      <c r="GF453" s="153"/>
      <c r="GG453" s="153"/>
      <c r="GH453" s="153"/>
      <c r="GI453" s="153"/>
      <c r="GJ453" s="153"/>
      <c r="GK453" s="153"/>
      <c r="GL453" s="153"/>
      <c r="GM453" s="153"/>
      <c r="GN453" s="153"/>
      <c r="GO453" s="153"/>
      <c r="GP453" s="153"/>
      <c r="GQ453" s="153"/>
      <c r="GR453" s="153"/>
      <c r="GS453" s="153"/>
      <c r="GT453" s="153"/>
      <c r="GU453" s="153"/>
      <c r="GV453" s="153"/>
      <c r="GW453" s="153"/>
      <c r="GX453" s="153"/>
      <c r="GY453" s="153"/>
      <c r="GZ453" s="153"/>
      <c r="HA453" s="153"/>
      <c r="HB453" s="153"/>
      <c r="HC453" s="153"/>
      <c r="HD453" s="153"/>
      <c r="HE453" s="153"/>
      <c r="HF453" s="153"/>
      <c r="HG453" s="153"/>
      <c r="HH453" s="153"/>
      <c r="HI453" s="153"/>
      <c r="HJ453" s="153"/>
      <c r="HK453" s="153"/>
      <c r="HL453" s="153"/>
      <c r="HM453" s="153"/>
      <c r="HN453" s="153"/>
      <c r="HO453" s="153"/>
      <c r="HP453" s="153"/>
      <c r="HQ453" s="153"/>
      <c r="HR453" s="153"/>
      <c r="HS453" s="153"/>
      <c r="HT453" s="153"/>
      <c r="HU453" s="153"/>
      <c r="HV453" s="153"/>
      <c r="HW453" s="153"/>
      <c r="HX453" s="153"/>
      <c r="HY453" s="153"/>
      <c r="HZ453" s="153"/>
      <c r="IA453" s="153"/>
      <c r="IB453" s="153"/>
      <c r="IC453" s="153"/>
      <c r="ID453" s="153"/>
      <c r="IE453" s="153"/>
      <c r="IF453" s="153"/>
      <c r="IG453" s="153"/>
      <c r="IH453" s="153"/>
      <c r="II453" s="153"/>
      <c r="IJ453" s="153"/>
      <c r="IK453" s="153"/>
      <c r="IL453" s="153"/>
      <c r="IM453" s="153"/>
      <c r="IN453" s="153"/>
      <c r="IO453" s="153"/>
      <c r="IP453" s="153"/>
      <c r="IQ453" s="153"/>
      <c r="IR453" s="153"/>
      <c r="IS453" s="153"/>
      <c r="IT453" s="153"/>
      <c r="IU453" s="153"/>
      <c r="IV453" s="153"/>
      <c r="IW453" s="153"/>
      <c r="IX453" s="153"/>
      <c r="IY453" s="153"/>
      <c r="IZ453" s="153"/>
      <c r="JA453" s="153"/>
      <c r="JB453" s="153"/>
      <c r="JC453" s="153"/>
      <c r="JD453" s="153"/>
      <c r="JE453" s="153"/>
      <c r="JF453" s="153"/>
      <c r="JG453" s="153"/>
      <c r="JH453" s="153"/>
    </row>
    <row r="454" spans="1:268" ht="30" customHeight="1" thickBot="1" x14ac:dyDescent="0.25">
      <c r="A454" s="763"/>
      <c r="B454" s="771"/>
      <c r="C454" s="597">
        <v>525001001</v>
      </c>
      <c r="D454" s="128" t="s">
        <v>496</v>
      </c>
      <c r="E454" s="409" t="s">
        <v>114</v>
      </c>
      <c r="F454" s="105"/>
      <c r="G454" s="76"/>
      <c r="H454" s="76"/>
      <c r="I454" s="76"/>
      <c r="J454" s="76"/>
      <c r="K454" s="76"/>
      <c r="L454" s="127">
        <v>2</v>
      </c>
      <c r="M454" s="332">
        <f t="shared" si="37"/>
        <v>2</v>
      </c>
    </row>
    <row r="455" spans="1:268" s="9" customFormat="1" ht="17.25" customHeight="1" thickBot="1" x14ac:dyDescent="0.25">
      <c r="A455" s="769"/>
      <c r="B455" s="771"/>
      <c r="C455" s="597"/>
      <c r="D455" s="129" t="s">
        <v>449</v>
      </c>
      <c r="E455" s="398" t="s">
        <v>59</v>
      </c>
      <c r="F455" s="107"/>
      <c r="G455" s="77"/>
      <c r="H455" s="77"/>
      <c r="I455" s="77">
        <v>1</v>
      </c>
      <c r="J455" s="77"/>
      <c r="K455" s="77"/>
      <c r="L455" s="136"/>
      <c r="M455" s="332">
        <f t="shared" si="37"/>
        <v>1</v>
      </c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  <c r="AE455" s="111"/>
      <c r="AF455" s="111"/>
      <c r="AG455" s="111"/>
      <c r="AH455" s="111"/>
      <c r="AI455" s="111"/>
      <c r="AJ455" s="111"/>
      <c r="AK455" s="111"/>
      <c r="AL455" s="111"/>
      <c r="AM455" s="111"/>
      <c r="AN455" s="111"/>
      <c r="AO455" s="111"/>
      <c r="AP455" s="111"/>
      <c r="AQ455" s="111"/>
      <c r="AR455" s="111"/>
      <c r="AS455" s="111"/>
      <c r="AT455" s="111"/>
      <c r="AU455" s="111"/>
      <c r="AV455" s="111"/>
      <c r="AW455" s="111"/>
      <c r="AX455" s="111"/>
      <c r="AY455" s="300"/>
      <c r="AZ455" s="300"/>
      <c r="BA455" s="300"/>
      <c r="BB455" s="300"/>
      <c r="BC455" s="300"/>
      <c r="BD455" s="300"/>
      <c r="BE455" s="300"/>
      <c r="BF455" s="300"/>
      <c r="BG455" s="300"/>
      <c r="BH455" s="300"/>
      <c r="BI455" s="300"/>
      <c r="BJ455" s="300"/>
      <c r="BK455" s="300"/>
      <c r="BL455" s="300"/>
      <c r="BM455" s="300"/>
      <c r="BN455" s="300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</row>
    <row r="456" spans="1:268" ht="16.5" customHeight="1" thickBot="1" x14ac:dyDescent="0.25">
      <c r="A456" s="751"/>
      <c r="B456" s="771"/>
      <c r="C456" s="596"/>
      <c r="D456" s="235"/>
      <c r="E456" s="385"/>
      <c r="F456" s="87"/>
      <c r="G456" s="131"/>
      <c r="H456" s="131"/>
      <c r="I456" s="131"/>
      <c r="J456" s="131"/>
      <c r="K456" s="131"/>
      <c r="L456" s="132"/>
      <c r="M456" s="533">
        <f>SUM(M453:M455)</f>
        <v>14</v>
      </c>
    </row>
    <row r="457" spans="1:268" ht="16.5" customHeight="1" thickTop="1" x14ac:dyDescent="0.2">
      <c r="A457" s="10">
        <v>70</v>
      </c>
      <c r="B457" s="728" t="s">
        <v>497</v>
      </c>
      <c r="C457" s="593">
        <v>5258000068</v>
      </c>
      <c r="D457" s="240" t="s">
        <v>23</v>
      </c>
      <c r="E457" s="386" t="s">
        <v>24</v>
      </c>
      <c r="F457" s="85"/>
      <c r="G457" s="124"/>
      <c r="H457" s="124"/>
      <c r="I457" s="124">
        <v>2</v>
      </c>
      <c r="J457" s="124"/>
      <c r="K457" s="124"/>
      <c r="L457" s="136"/>
      <c r="M457" s="329">
        <f t="shared" ref="M457:M502" si="38">SUM(F457:L457)</f>
        <v>2</v>
      </c>
    </row>
    <row r="458" spans="1:268" ht="16.5" customHeight="1" x14ac:dyDescent="0.2">
      <c r="A458" s="11"/>
      <c r="B458" s="459"/>
      <c r="C458" s="597">
        <v>525801001</v>
      </c>
      <c r="D458" s="129" t="s">
        <v>188</v>
      </c>
      <c r="E458" s="398" t="s">
        <v>189</v>
      </c>
      <c r="F458" s="107"/>
      <c r="G458" s="77"/>
      <c r="H458" s="77">
        <v>16</v>
      </c>
      <c r="I458" s="77"/>
      <c r="J458" s="77"/>
      <c r="K458" s="77"/>
      <c r="L458" s="130"/>
      <c r="M458" s="332">
        <f t="shared" si="38"/>
        <v>16</v>
      </c>
    </row>
    <row r="459" spans="1:268" s="9" customFormat="1" ht="16.5" customHeight="1" x14ac:dyDescent="0.2">
      <c r="A459" s="254"/>
      <c r="B459" s="459"/>
      <c r="C459" s="598"/>
      <c r="D459" s="129" t="s">
        <v>148</v>
      </c>
      <c r="E459" s="398" t="s">
        <v>149</v>
      </c>
      <c r="F459" s="107"/>
      <c r="G459" s="77"/>
      <c r="H459" s="77"/>
      <c r="I459" s="77"/>
      <c r="J459" s="77"/>
      <c r="K459" s="77">
        <v>5</v>
      </c>
      <c r="L459" s="127">
        <v>3</v>
      </c>
      <c r="M459" s="332">
        <f t="shared" si="38"/>
        <v>8</v>
      </c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  <c r="AE459" s="111"/>
      <c r="AF459" s="111"/>
      <c r="AG459" s="111"/>
      <c r="AH459" s="111"/>
      <c r="AI459" s="111"/>
      <c r="AJ459" s="111"/>
      <c r="AK459" s="111"/>
      <c r="AL459" s="111"/>
      <c r="AM459" s="111"/>
      <c r="AN459" s="111"/>
      <c r="AO459" s="111"/>
      <c r="AP459" s="111"/>
      <c r="AQ459" s="111"/>
      <c r="AR459" s="111"/>
      <c r="AS459" s="111"/>
      <c r="AT459" s="111"/>
      <c r="AU459" s="111"/>
      <c r="AV459" s="111"/>
      <c r="AW459" s="111"/>
      <c r="AX459" s="111"/>
      <c r="AY459" s="300"/>
      <c r="AZ459" s="300"/>
      <c r="BA459" s="300"/>
      <c r="BB459" s="300"/>
      <c r="BC459" s="300"/>
      <c r="BD459" s="300"/>
      <c r="BE459" s="300"/>
      <c r="BF459" s="300"/>
      <c r="BG459" s="300"/>
      <c r="BH459" s="300"/>
      <c r="BI459" s="300"/>
      <c r="BJ459" s="300"/>
      <c r="BK459" s="300"/>
      <c r="BL459" s="300"/>
      <c r="BM459" s="300"/>
      <c r="BN459" s="300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</row>
    <row r="460" spans="1:268" ht="16.5" customHeight="1" thickBot="1" x14ac:dyDescent="0.25">
      <c r="A460" s="254"/>
      <c r="B460" s="459"/>
      <c r="C460" s="596"/>
      <c r="D460" s="235"/>
      <c r="E460" s="404"/>
      <c r="F460" s="232"/>
      <c r="G460" s="131"/>
      <c r="H460" s="131"/>
      <c r="I460" s="131"/>
      <c r="J460" s="131"/>
      <c r="K460" s="131"/>
      <c r="L460" s="193"/>
      <c r="M460" s="454">
        <f>SUM(M457:M459)</f>
        <v>26</v>
      </c>
    </row>
    <row r="461" spans="1:268" ht="25.5" customHeight="1" thickTop="1" x14ac:dyDescent="0.2">
      <c r="A461" s="10">
        <v>71</v>
      </c>
      <c r="B461" s="728" t="s">
        <v>263</v>
      </c>
      <c r="C461" s="593">
        <v>5251008501</v>
      </c>
      <c r="D461" s="145" t="s">
        <v>498</v>
      </c>
      <c r="E461" s="396" t="s">
        <v>75</v>
      </c>
      <c r="F461" s="85"/>
      <c r="G461" s="124"/>
      <c r="H461" s="124">
        <v>1</v>
      </c>
      <c r="I461" s="124">
        <v>1</v>
      </c>
      <c r="J461" s="124"/>
      <c r="K461" s="124"/>
      <c r="L461" s="125"/>
      <c r="M461" s="332">
        <f t="shared" si="38"/>
        <v>2</v>
      </c>
    </row>
    <row r="462" spans="1:268" s="9" customFormat="1" ht="17.25" customHeight="1" x14ac:dyDescent="0.2">
      <c r="A462" s="11"/>
      <c r="B462" s="495"/>
      <c r="C462" s="598">
        <v>525101001</v>
      </c>
      <c r="D462" s="126" t="s">
        <v>693</v>
      </c>
      <c r="E462" s="409" t="s">
        <v>42</v>
      </c>
      <c r="F462" s="105"/>
      <c r="G462" s="76">
        <v>1</v>
      </c>
      <c r="H462" s="76"/>
      <c r="I462" s="76">
        <v>1</v>
      </c>
      <c r="J462" s="76"/>
      <c r="K462" s="76"/>
      <c r="L462" s="127"/>
      <c r="M462" s="332">
        <f t="shared" si="38"/>
        <v>2</v>
      </c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  <c r="AE462" s="111"/>
      <c r="AF462" s="111"/>
      <c r="AG462" s="111"/>
      <c r="AH462" s="111"/>
      <c r="AI462" s="111"/>
      <c r="AJ462" s="111"/>
      <c r="AK462" s="111"/>
      <c r="AL462" s="111"/>
      <c r="AM462" s="111"/>
      <c r="AN462" s="111"/>
      <c r="AO462" s="111"/>
      <c r="AP462" s="111"/>
      <c r="AQ462" s="111"/>
      <c r="AR462" s="111"/>
      <c r="AS462" s="111"/>
      <c r="AT462" s="111"/>
      <c r="AU462" s="111"/>
      <c r="AV462" s="111"/>
      <c r="AW462" s="111"/>
      <c r="AX462" s="111"/>
      <c r="AY462" s="300"/>
      <c r="AZ462" s="300"/>
      <c r="BA462" s="300"/>
      <c r="BB462" s="300"/>
      <c r="BC462" s="300"/>
      <c r="BD462" s="300"/>
      <c r="BE462" s="300"/>
      <c r="BF462" s="300"/>
      <c r="BG462" s="300"/>
      <c r="BH462" s="300"/>
      <c r="BI462" s="300"/>
      <c r="BJ462" s="300"/>
      <c r="BK462" s="300"/>
      <c r="BL462" s="300"/>
      <c r="BM462" s="300"/>
      <c r="BN462" s="300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</row>
    <row r="463" spans="1:268" s="9" customFormat="1" ht="15" customHeight="1" x14ac:dyDescent="0.2">
      <c r="A463" s="11"/>
      <c r="B463" s="495"/>
      <c r="C463" s="598"/>
      <c r="D463" s="126" t="s">
        <v>38</v>
      </c>
      <c r="E463" s="409" t="s">
        <v>39</v>
      </c>
      <c r="F463" s="105"/>
      <c r="G463" s="76"/>
      <c r="H463" s="76"/>
      <c r="I463" s="76">
        <v>1</v>
      </c>
      <c r="J463" s="76"/>
      <c r="K463" s="76"/>
      <c r="L463" s="127"/>
      <c r="M463" s="332">
        <f t="shared" si="38"/>
        <v>1</v>
      </c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  <c r="AE463" s="111"/>
      <c r="AF463" s="111"/>
      <c r="AG463" s="111"/>
      <c r="AH463" s="111"/>
      <c r="AI463" s="111"/>
      <c r="AJ463" s="111"/>
      <c r="AK463" s="111"/>
      <c r="AL463" s="111"/>
      <c r="AM463" s="111"/>
      <c r="AN463" s="111"/>
      <c r="AO463" s="111"/>
      <c r="AP463" s="111"/>
      <c r="AQ463" s="111"/>
      <c r="AR463" s="111"/>
      <c r="AS463" s="111"/>
      <c r="AT463" s="111"/>
      <c r="AU463" s="111"/>
      <c r="AV463" s="111"/>
      <c r="AW463" s="111"/>
      <c r="AX463" s="111"/>
      <c r="AY463" s="300"/>
      <c r="AZ463" s="300"/>
      <c r="BA463" s="300"/>
      <c r="BB463" s="300"/>
      <c r="BC463" s="300"/>
      <c r="BD463" s="300"/>
      <c r="BE463" s="300"/>
      <c r="BF463" s="300"/>
      <c r="BG463" s="300"/>
      <c r="BH463" s="300"/>
      <c r="BI463" s="300"/>
      <c r="BJ463" s="300"/>
      <c r="BK463" s="300"/>
      <c r="BL463" s="300"/>
      <c r="BM463" s="300"/>
      <c r="BN463" s="300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</row>
    <row r="464" spans="1:268" s="9" customFormat="1" ht="16.5" customHeight="1" x14ac:dyDescent="0.2">
      <c r="A464" s="11"/>
      <c r="B464" s="495"/>
      <c r="C464" s="598"/>
      <c r="D464" s="128" t="s">
        <v>449</v>
      </c>
      <c r="E464" s="409" t="s">
        <v>59</v>
      </c>
      <c r="F464" s="105"/>
      <c r="G464" s="76"/>
      <c r="H464" s="76">
        <v>2</v>
      </c>
      <c r="I464" s="76">
        <v>1</v>
      </c>
      <c r="J464" s="76"/>
      <c r="K464" s="76"/>
      <c r="L464" s="127"/>
      <c r="M464" s="332">
        <f t="shared" si="38"/>
        <v>3</v>
      </c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  <c r="AN464" s="111"/>
      <c r="AO464" s="111"/>
      <c r="AP464" s="111"/>
      <c r="AQ464" s="111"/>
      <c r="AR464" s="111"/>
      <c r="AS464" s="111"/>
      <c r="AT464" s="111"/>
      <c r="AU464" s="111"/>
      <c r="AV464" s="111"/>
      <c r="AW464" s="111"/>
      <c r="AX464" s="111"/>
      <c r="AY464" s="300"/>
      <c r="AZ464" s="300"/>
      <c r="BA464" s="300"/>
      <c r="BB464" s="300"/>
      <c r="BC464" s="300"/>
      <c r="BD464" s="300"/>
      <c r="BE464" s="300"/>
      <c r="BF464" s="300"/>
      <c r="BG464" s="300"/>
      <c r="BH464" s="300"/>
      <c r="BI464" s="300"/>
      <c r="BJ464" s="300"/>
      <c r="BK464" s="300"/>
      <c r="BL464" s="300"/>
      <c r="BM464" s="300"/>
      <c r="BN464" s="300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</row>
    <row r="465" spans="1:268" s="9" customFormat="1" ht="14.25" customHeight="1" x14ac:dyDescent="0.2">
      <c r="A465" s="11"/>
      <c r="B465" s="495"/>
      <c r="C465" s="598"/>
      <c r="D465" s="128" t="s">
        <v>31</v>
      </c>
      <c r="E465" s="409" t="s">
        <v>32</v>
      </c>
      <c r="F465" s="105"/>
      <c r="G465" s="76">
        <v>1</v>
      </c>
      <c r="H465" s="76"/>
      <c r="I465" s="76"/>
      <c r="J465" s="76"/>
      <c r="K465" s="76"/>
      <c r="L465" s="127"/>
      <c r="M465" s="332">
        <f t="shared" si="38"/>
        <v>1</v>
      </c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111"/>
      <c r="AO465" s="111"/>
      <c r="AP465" s="111"/>
      <c r="AQ465" s="111"/>
      <c r="AR465" s="111"/>
      <c r="AS465" s="111"/>
      <c r="AT465" s="111"/>
      <c r="AU465" s="111"/>
      <c r="AV465" s="111"/>
      <c r="AW465" s="111"/>
      <c r="AX465" s="111"/>
      <c r="AY465" s="300"/>
      <c r="AZ465" s="300"/>
      <c r="BA465" s="300"/>
      <c r="BB465" s="300"/>
      <c r="BC465" s="300"/>
      <c r="BD465" s="300"/>
      <c r="BE465" s="300"/>
      <c r="BF465" s="300"/>
      <c r="BG465" s="300"/>
      <c r="BH465" s="300"/>
      <c r="BI465" s="300"/>
      <c r="BJ465" s="300"/>
      <c r="BK465" s="300"/>
      <c r="BL465" s="300"/>
      <c r="BM465" s="300"/>
      <c r="BN465" s="300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</row>
    <row r="466" spans="1:268" s="9" customFormat="1" ht="17.25" customHeight="1" x14ac:dyDescent="0.2">
      <c r="A466" s="11"/>
      <c r="B466" s="495"/>
      <c r="C466" s="598"/>
      <c r="D466" s="128" t="s">
        <v>51</v>
      </c>
      <c r="E466" s="399" t="s">
        <v>52</v>
      </c>
      <c r="F466" s="105">
        <v>1</v>
      </c>
      <c r="G466" s="76"/>
      <c r="H466" s="76"/>
      <c r="I466" s="76"/>
      <c r="J466" s="76"/>
      <c r="K466" s="76"/>
      <c r="L466" s="127"/>
      <c r="M466" s="332">
        <f t="shared" si="38"/>
        <v>1</v>
      </c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  <c r="AE466" s="111"/>
      <c r="AF466" s="111"/>
      <c r="AG466" s="111"/>
      <c r="AH466" s="111"/>
      <c r="AI466" s="111"/>
      <c r="AJ466" s="111"/>
      <c r="AK466" s="111"/>
      <c r="AL466" s="111"/>
      <c r="AM466" s="111"/>
      <c r="AN466" s="111"/>
      <c r="AO466" s="111"/>
      <c r="AP466" s="111"/>
      <c r="AQ466" s="111"/>
      <c r="AR466" s="111"/>
      <c r="AS466" s="111"/>
      <c r="AT466" s="111"/>
      <c r="AU466" s="111"/>
      <c r="AV466" s="111"/>
      <c r="AW466" s="111"/>
      <c r="AX466" s="111"/>
      <c r="AY466" s="300"/>
      <c r="AZ466" s="300"/>
      <c r="BA466" s="300"/>
      <c r="BB466" s="300"/>
      <c r="BC466" s="300"/>
      <c r="BD466" s="300"/>
      <c r="BE466" s="300"/>
      <c r="BF466" s="300"/>
      <c r="BG466" s="300"/>
      <c r="BH466" s="300"/>
      <c r="BI466" s="300"/>
      <c r="BJ466" s="300"/>
      <c r="BK466" s="300"/>
      <c r="BL466" s="300"/>
      <c r="BM466" s="300"/>
      <c r="BN466" s="300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/>
      <c r="JE466" s="4"/>
      <c r="JF466" s="4"/>
      <c r="JG466" s="4"/>
      <c r="JH466" s="4"/>
    </row>
    <row r="467" spans="1:268" s="9" customFormat="1" ht="17.25" customHeight="1" x14ac:dyDescent="0.2">
      <c r="A467" s="11"/>
      <c r="B467" s="495"/>
      <c r="C467" s="598"/>
      <c r="D467" s="128" t="s">
        <v>45</v>
      </c>
      <c r="E467" s="399" t="s">
        <v>46</v>
      </c>
      <c r="F467" s="105"/>
      <c r="G467" s="76"/>
      <c r="H467" s="76">
        <v>1</v>
      </c>
      <c r="I467" s="76"/>
      <c r="J467" s="76"/>
      <c r="K467" s="76"/>
      <c r="L467" s="127"/>
      <c r="M467" s="332">
        <f t="shared" si="38"/>
        <v>1</v>
      </c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  <c r="AE467" s="111"/>
      <c r="AF467" s="111"/>
      <c r="AG467" s="111"/>
      <c r="AH467" s="111"/>
      <c r="AI467" s="111"/>
      <c r="AJ467" s="111"/>
      <c r="AK467" s="111"/>
      <c r="AL467" s="111"/>
      <c r="AM467" s="111"/>
      <c r="AN467" s="111"/>
      <c r="AO467" s="111"/>
      <c r="AP467" s="111"/>
      <c r="AQ467" s="111"/>
      <c r="AR467" s="111"/>
      <c r="AS467" s="111"/>
      <c r="AT467" s="111"/>
      <c r="AU467" s="111"/>
      <c r="AV467" s="111"/>
      <c r="AW467" s="111"/>
      <c r="AX467" s="111"/>
      <c r="AY467" s="300"/>
      <c r="AZ467" s="300"/>
      <c r="BA467" s="300"/>
      <c r="BB467" s="300"/>
      <c r="BC467" s="300"/>
      <c r="BD467" s="300"/>
      <c r="BE467" s="300"/>
      <c r="BF467" s="300"/>
      <c r="BG467" s="300"/>
      <c r="BH467" s="300"/>
      <c r="BI467" s="300"/>
      <c r="BJ467" s="300"/>
      <c r="BK467" s="300"/>
      <c r="BL467" s="300"/>
      <c r="BM467" s="300"/>
      <c r="BN467" s="300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4"/>
      <c r="JE467" s="4"/>
      <c r="JF467" s="4"/>
      <c r="JG467" s="4"/>
      <c r="JH467" s="4"/>
    </row>
    <row r="468" spans="1:268" s="9" customFormat="1" ht="17.25" customHeight="1" x14ac:dyDescent="0.2">
      <c r="A468" s="11"/>
      <c r="B468" s="495"/>
      <c r="C468" s="598"/>
      <c r="D468" s="128" t="s">
        <v>76</v>
      </c>
      <c r="E468" s="399" t="s">
        <v>77</v>
      </c>
      <c r="F468" s="105">
        <v>2</v>
      </c>
      <c r="G468" s="76"/>
      <c r="H468" s="76"/>
      <c r="I468" s="76"/>
      <c r="J468" s="76"/>
      <c r="K468" s="76"/>
      <c r="L468" s="127"/>
      <c r="M468" s="332">
        <f t="shared" si="38"/>
        <v>2</v>
      </c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  <c r="AE468" s="111"/>
      <c r="AF468" s="111"/>
      <c r="AG468" s="111"/>
      <c r="AH468" s="111"/>
      <c r="AI468" s="111"/>
      <c r="AJ468" s="111"/>
      <c r="AK468" s="111"/>
      <c r="AL468" s="111"/>
      <c r="AM468" s="111"/>
      <c r="AN468" s="111"/>
      <c r="AO468" s="111"/>
      <c r="AP468" s="111"/>
      <c r="AQ468" s="111"/>
      <c r="AR468" s="111"/>
      <c r="AS468" s="111"/>
      <c r="AT468" s="111"/>
      <c r="AU468" s="111"/>
      <c r="AV468" s="111"/>
      <c r="AW468" s="111"/>
      <c r="AX468" s="111"/>
      <c r="AY468" s="300"/>
      <c r="AZ468" s="300"/>
      <c r="BA468" s="300"/>
      <c r="BB468" s="300"/>
      <c r="BC468" s="300"/>
      <c r="BD468" s="300"/>
      <c r="BE468" s="300"/>
      <c r="BF468" s="300"/>
      <c r="BG468" s="300"/>
      <c r="BH468" s="300"/>
      <c r="BI468" s="300"/>
      <c r="BJ468" s="300"/>
      <c r="BK468" s="300"/>
      <c r="BL468" s="300"/>
      <c r="BM468" s="300"/>
      <c r="BN468" s="300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</row>
    <row r="469" spans="1:268" s="9" customFormat="1" ht="22.5" customHeight="1" x14ac:dyDescent="0.2">
      <c r="A469" s="11"/>
      <c r="B469" s="495"/>
      <c r="C469" s="598"/>
      <c r="D469" s="128" t="s">
        <v>692</v>
      </c>
      <c r="E469" s="399" t="s">
        <v>98</v>
      </c>
      <c r="F469" s="105">
        <v>1</v>
      </c>
      <c r="G469" s="76"/>
      <c r="H469" s="76"/>
      <c r="I469" s="76"/>
      <c r="J469" s="76"/>
      <c r="K469" s="76"/>
      <c r="L469" s="127"/>
      <c r="M469" s="332">
        <f t="shared" si="38"/>
        <v>1</v>
      </c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  <c r="AE469" s="111"/>
      <c r="AF469" s="111"/>
      <c r="AG469" s="111"/>
      <c r="AH469" s="111"/>
      <c r="AI469" s="111"/>
      <c r="AJ469" s="111"/>
      <c r="AK469" s="111"/>
      <c r="AL469" s="111"/>
      <c r="AM469" s="111"/>
      <c r="AN469" s="111"/>
      <c r="AO469" s="111"/>
      <c r="AP469" s="111"/>
      <c r="AQ469" s="111"/>
      <c r="AR469" s="111"/>
      <c r="AS469" s="111"/>
      <c r="AT469" s="111"/>
      <c r="AU469" s="111"/>
      <c r="AV469" s="111"/>
      <c r="AW469" s="111"/>
      <c r="AX469" s="111"/>
      <c r="AY469" s="300"/>
      <c r="AZ469" s="300"/>
      <c r="BA469" s="300"/>
      <c r="BB469" s="300"/>
      <c r="BC469" s="300"/>
      <c r="BD469" s="300"/>
      <c r="BE469" s="300"/>
      <c r="BF469" s="300"/>
      <c r="BG469" s="300"/>
      <c r="BH469" s="300"/>
      <c r="BI469" s="300"/>
      <c r="BJ469" s="300"/>
      <c r="BK469" s="300"/>
      <c r="BL469" s="300"/>
      <c r="BM469" s="300"/>
      <c r="BN469" s="300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</row>
    <row r="470" spans="1:268" s="9" customFormat="1" ht="16.5" customHeight="1" x14ac:dyDescent="0.2">
      <c r="A470" s="11"/>
      <c r="B470" s="495"/>
      <c r="C470" s="598"/>
      <c r="D470" s="128" t="s">
        <v>465</v>
      </c>
      <c r="E470" s="399" t="s">
        <v>98</v>
      </c>
      <c r="F470" s="105">
        <v>1</v>
      </c>
      <c r="G470" s="76"/>
      <c r="H470" s="76"/>
      <c r="I470" s="76"/>
      <c r="J470" s="76"/>
      <c r="K470" s="76"/>
      <c r="L470" s="127"/>
      <c r="M470" s="332">
        <f t="shared" si="38"/>
        <v>1</v>
      </c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1"/>
      <c r="AM470" s="111"/>
      <c r="AN470" s="111"/>
      <c r="AO470" s="111"/>
      <c r="AP470" s="111"/>
      <c r="AQ470" s="111"/>
      <c r="AR470" s="111"/>
      <c r="AS470" s="111"/>
      <c r="AT470" s="111"/>
      <c r="AU470" s="111"/>
      <c r="AV470" s="111"/>
      <c r="AW470" s="111"/>
      <c r="AX470" s="111"/>
      <c r="AY470" s="300"/>
      <c r="AZ470" s="300"/>
      <c r="BA470" s="300"/>
      <c r="BB470" s="300"/>
      <c r="BC470" s="300"/>
      <c r="BD470" s="300"/>
      <c r="BE470" s="300"/>
      <c r="BF470" s="300"/>
      <c r="BG470" s="300"/>
      <c r="BH470" s="300"/>
      <c r="BI470" s="300"/>
      <c r="BJ470" s="300"/>
      <c r="BK470" s="300"/>
      <c r="BL470" s="300"/>
      <c r="BM470" s="300"/>
      <c r="BN470" s="300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</row>
    <row r="471" spans="1:268" s="9" customFormat="1" ht="17.25" customHeight="1" x14ac:dyDescent="0.2">
      <c r="A471" s="11"/>
      <c r="B471" s="495"/>
      <c r="C471" s="598"/>
      <c r="D471" s="128" t="s">
        <v>48</v>
      </c>
      <c r="E471" s="399" t="s">
        <v>49</v>
      </c>
      <c r="F471" s="105">
        <v>1</v>
      </c>
      <c r="G471" s="76"/>
      <c r="H471" s="76"/>
      <c r="I471" s="76"/>
      <c r="J471" s="76"/>
      <c r="K471" s="76"/>
      <c r="L471" s="130"/>
      <c r="M471" s="332">
        <f t="shared" si="38"/>
        <v>1</v>
      </c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  <c r="AE471" s="111"/>
      <c r="AF471" s="111"/>
      <c r="AG471" s="111"/>
      <c r="AH471" s="111"/>
      <c r="AI471" s="111"/>
      <c r="AJ471" s="111"/>
      <c r="AK471" s="111"/>
      <c r="AL471" s="111"/>
      <c r="AM471" s="111"/>
      <c r="AN471" s="111"/>
      <c r="AO471" s="111"/>
      <c r="AP471" s="111"/>
      <c r="AQ471" s="111"/>
      <c r="AR471" s="111"/>
      <c r="AS471" s="111"/>
      <c r="AT471" s="111"/>
      <c r="AU471" s="111"/>
      <c r="AV471" s="111"/>
      <c r="AW471" s="111"/>
      <c r="AX471" s="111"/>
      <c r="AY471" s="300"/>
      <c r="AZ471" s="300"/>
      <c r="BA471" s="300"/>
      <c r="BB471" s="300"/>
      <c r="BC471" s="300"/>
      <c r="BD471" s="300"/>
      <c r="BE471" s="300"/>
      <c r="BF471" s="300"/>
      <c r="BG471" s="300"/>
      <c r="BH471" s="300"/>
      <c r="BI471" s="300"/>
      <c r="BJ471" s="300"/>
      <c r="BK471" s="300"/>
      <c r="BL471" s="300"/>
      <c r="BM471" s="300"/>
      <c r="BN471" s="300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</row>
    <row r="472" spans="1:268" s="9" customFormat="1" ht="17.25" customHeight="1" x14ac:dyDescent="0.2">
      <c r="A472" s="11"/>
      <c r="B472" s="495"/>
      <c r="C472" s="598"/>
      <c r="D472" s="128" t="s">
        <v>83</v>
      </c>
      <c r="E472" s="399" t="s">
        <v>84</v>
      </c>
      <c r="F472" s="105"/>
      <c r="G472" s="76"/>
      <c r="H472" s="76"/>
      <c r="I472" s="76"/>
      <c r="J472" s="76"/>
      <c r="K472" s="76">
        <v>4</v>
      </c>
      <c r="L472" s="130">
        <v>3</v>
      </c>
      <c r="M472" s="332">
        <f t="shared" si="38"/>
        <v>7</v>
      </c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  <c r="AE472" s="111"/>
      <c r="AF472" s="111"/>
      <c r="AG472" s="111"/>
      <c r="AH472" s="111"/>
      <c r="AI472" s="111"/>
      <c r="AJ472" s="111"/>
      <c r="AK472" s="111"/>
      <c r="AL472" s="111"/>
      <c r="AM472" s="111"/>
      <c r="AN472" s="111"/>
      <c r="AO472" s="111"/>
      <c r="AP472" s="111"/>
      <c r="AQ472" s="111"/>
      <c r="AR472" s="111"/>
      <c r="AS472" s="111"/>
      <c r="AT472" s="111"/>
      <c r="AU472" s="111"/>
      <c r="AV472" s="111"/>
      <c r="AW472" s="111"/>
      <c r="AX472" s="111"/>
      <c r="AY472" s="300"/>
      <c r="AZ472" s="300"/>
      <c r="BA472" s="300"/>
      <c r="BB472" s="300"/>
      <c r="BC472" s="300"/>
      <c r="BD472" s="300"/>
      <c r="BE472" s="300"/>
      <c r="BF472" s="300"/>
      <c r="BG472" s="300"/>
      <c r="BH472" s="300"/>
      <c r="BI472" s="300"/>
      <c r="BJ472" s="300"/>
      <c r="BK472" s="300"/>
      <c r="BL472" s="300"/>
      <c r="BM472" s="300"/>
      <c r="BN472" s="300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</row>
    <row r="473" spans="1:268" s="9" customFormat="1" ht="20.25" customHeight="1" thickBot="1" x14ac:dyDescent="0.25">
      <c r="A473" s="12"/>
      <c r="B473" s="504"/>
      <c r="C473" s="600"/>
      <c r="D473" s="114"/>
      <c r="E473" s="385"/>
      <c r="F473" s="87"/>
      <c r="G473" s="131"/>
      <c r="H473" s="131"/>
      <c r="I473" s="131"/>
      <c r="J473" s="131"/>
      <c r="K473" s="131"/>
      <c r="L473" s="130"/>
      <c r="M473" s="454">
        <f>SUM(M461:M472)</f>
        <v>23</v>
      </c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  <c r="AE473" s="111"/>
      <c r="AF473" s="111"/>
      <c r="AG473" s="111"/>
      <c r="AH473" s="111"/>
      <c r="AI473" s="111"/>
      <c r="AJ473" s="111"/>
      <c r="AK473" s="111"/>
      <c r="AL473" s="111"/>
      <c r="AM473" s="111"/>
      <c r="AN473" s="111"/>
      <c r="AO473" s="111"/>
      <c r="AP473" s="111"/>
      <c r="AQ473" s="111"/>
      <c r="AR473" s="111"/>
      <c r="AS473" s="111"/>
      <c r="AT473" s="111"/>
      <c r="AU473" s="111"/>
      <c r="AV473" s="111"/>
      <c r="AW473" s="111"/>
      <c r="AX473" s="111"/>
      <c r="AY473" s="300"/>
      <c r="AZ473" s="300"/>
      <c r="BA473" s="300"/>
      <c r="BB473" s="300"/>
      <c r="BC473" s="300"/>
      <c r="BD473" s="300"/>
      <c r="BE473" s="300"/>
      <c r="BF473" s="300"/>
      <c r="BG473" s="300"/>
      <c r="BH473" s="300"/>
      <c r="BI473" s="300"/>
      <c r="BJ473" s="300"/>
      <c r="BK473" s="300"/>
      <c r="BL473" s="300"/>
      <c r="BM473" s="300"/>
      <c r="BN473" s="300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</row>
    <row r="474" spans="1:268" s="9" customFormat="1" ht="21" customHeight="1" thickTop="1" x14ac:dyDescent="0.2">
      <c r="A474" s="11">
        <v>72</v>
      </c>
      <c r="B474" s="495" t="s">
        <v>205</v>
      </c>
      <c r="C474" s="593">
        <v>5256118219</v>
      </c>
      <c r="D474" s="204" t="s">
        <v>40</v>
      </c>
      <c r="E474" s="408" t="s">
        <v>41</v>
      </c>
      <c r="F474" s="90"/>
      <c r="G474" s="143">
        <v>1</v>
      </c>
      <c r="H474" s="143">
        <v>5</v>
      </c>
      <c r="I474" s="143">
        <v>4</v>
      </c>
      <c r="J474" s="143"/>
      <c r="K474" s="143"/>
      <c r="L474" s="144"/>
      <c r="M474" s="329">
        <f t="shared" si="38"/>
        <v>10</v>
      </c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  <c r="AE474" s="111"/>
      <c r="AF474" s="111"/>
      <c r="AG474" s="111"/>
      <c r="AH474" s="111"/>
      <c r="AI474" s="111"/>
      <c r="AJ474" s="111"/>
      <c r="AK474" s="111"/>
      <c r="AL474" s="111"/>
      <c r="AM474" s="111"/>
      <c r="AN474" s="111"/>
      <c r="AO474" s="111"/>
      <c r="AP474" s="111"/>
      <c r="AQ474" s="111"/>
      <c r="AR474" s="111"/>
      <c r="AS474" s="111"/>
      <c r="AT474" s="111"/>
      <c r="AU474" s="111"/>
      <c r="AV474" s="111"/>
      <c r="AW474" s="111"/>
      <c r="AX474" s="111"/>
      <c r="AY474" s="300"/>
      <c r="AZ474" s="300"/>
      <c r="BA474" s="300"/>
      <c r="BB474" s="300"/>
      <c r="BC474" s="300"/>
      <c r="BD474" s="300"/>
      <c r="BE474" s="300"/>
      <c r="BF474" s="300"/>
      <c r="BG474" s="300"/>
      <c r="BH474" s="300"/>
      <c r="BI474" s="300"/>
      <c r="BJ474" s="300"/>
      <c r="BK474" s="300"/>
      <c r="BL474" s="300"/>
      <c r="BM474" s="300"/>
      <c r="BN474" s="300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</row>
    <row r="475" spans="1:268" s="9" customFormat="1" ht="21" customHeight="1" x14ac:dyDescent="0.2">
      <c r="A475" s="11"/>
      <c r="B475" s="495"/>
      <c r="C475" s="597">
        <v>525601001</v>
      </c>
      <c r="D475" s="202" t="s">
        <v>45</v>
      </c>
      <c r="E475" s="432" t="s">
        <v>46</v>
      </c>
      <c r="F475" s="107"/>
      <c r="G475" s="77"/>
      <c r="H475" s="77">
        <v>4</v>
      </c>
      <c r="I475" s="77">
        <v>3</v>
      </c>
      <c r="J475" s="103">
        <v>3</v>
      </c>
      <c r="K475" s="103"/>
      <c r="L475" s="127"/>
      <c r="M475" s="332">
        <f t="shared" si="38"/>
        <v>10</v>
      </c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  <c r="AE475" s="111"/>
      <c r="AF475" s="111"/>
      <c r="AG475" s="111"/>
      <c r="AH475" s="111"/>
      <c r="AI475" s="111"/>
      <c r="AJ475" s="111"/>
      <c r="AK475" s="111"/>
      <c r="AL475" s="111"/>
      <c r="AM475" s="111"/>
      <c r="AN475" s="111"/>
      <c r="AO475" s="111"/>
      <c r="AP475" s="111"/>
      <c r="AQ475" s="111"/>
      <c r="AR475" s="111"/>
      <c r="AS475" s="111"/>
      <c r="AT475" s="111"/>
      <c r="AU475" s="111"/>
      <c r="AV475" s="111"/>
      <c r="AW475" s="111"/>
      <c r="AX475" s="111"/>
      <c r="AY475" s="300"/>
      <c r="AZ475" s="300"/>
      <c r="BA475" s="300"/>
      <c r="BB475" s="300"/>
      <c r="BC475" s="300"/>
      <c r="BD475" s="300"/>
      <c r="BE475" s="300"/>
      <c r="BF475" s="300"/>
      <c r="BG475" s="300"/>
      <c r="BH475" s="300"/>
      <c r="BI475" s="300"/>
      <c r="BJ475" s="300"/>
      <c r="BK475" s="300"/>
      <c r="BL475" s="300"/>
      <c r="BM475" s="300"/>
      <c r="BN475" s="300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</row>
    <row r="476" spans="1:268" s="9" customFormat="1" ht="21" customHeight="1" x14ac:dyDescent="0.2">
      <c r="A476" s="254"/>
      <c r="B476" s="459"/>
      <c r="C476" s="597"/>
      <c r="D476" s="278" t="s">
        <v>51</v>
      </c>
      <c r="E476" s="429" t="s">
        <v>52</v>
      </c>
      <c r="F476" s="107"/>
      <c r="G476" s="77">
        <v>1</v>
      </c>
      <c r="H476" s="108"/>
      <c r="I476" s="106"/>
      <c r="J476" s="106"/>
      <c r="K476" s="76"/>
      <c r="L476" s="127"/>
      <c r="M476" s="332">
        <f t="shared" si="38"/>
        <v>1</v>
      </c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11"/>
      <c r="AK476" s="111"/>
      <c r="AL476" s="111"/>
      <c r="AM476" s="111"/>
      <c r="AN476" s="111"/>
      <c r="AO476" s="111"/>
      <c r="AP476" s="111"/>
      <c r="AQ476" s="111"/>
      <c r="AR476" s="111"/>
      <c r="AS476" s="111"/>
      <c r="AT476" s="111"/>
      <c r="AU476" s="111"/>
      <c r="AV476" s="111"/>
      <c r="AW476" s="111"/>
      <c r="AX476" s="111"/>
      <c r="AY476" s="300"/>
      <c r="AZ476" s="300"/>
      <c r="BA476" s="300"/>
      <c r="BB476" s="300"/>
      <c r="BC476" s="300"/>
      <c r="BD476" s="300"/>
      <c r="BE476" s="300"/>
      <c r="BF476" s="300"/>
      <c r="BG476" s="300"/>
      <c r="BH476" s="300"/>
      <c r="BI476" s="300"/>
      <c r="BJ476" s="300"/>
      <c r="BK476" s="300"/>
      <c r="BL476" s="300"/>
      <c r="BM476" s="300"/>
      <c r="BN476" s="300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</row>
    <row r="477" spans="1:268" s="9" customFormat="1" ht="21" customHeight="1" thickBot="1" x14ac:dyDescent="0.25">
      <c r="A477" s="12"/>
      <c r="B477" s="495"/>
      <c r="C477" s="600"/>
      <c r="D477" s="114"/>
      <c r="E477" s="404"/>
      <c r="F477" s="87"/>
      <c r="G477" s="131"/>
      <c r="H477" s="131"/>
      <c r="I477" s="142"/>
      <c r="J477" s="142"/>
      <c r="K477" s="142"/>
      <c r="L477" s="132"/>
      <c r="M477" s="481">
        <f>SUM(M474:M476)</f>
        <v>21</v>
      </c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  <c r="AE477" s="111"/>
      <c r="AF477" s="111"/>
      <c r="AG477" s="111"/>
      <c r="AH477" s="111"/>
      <c r="AI477" s="111"/>
      <c r="AJ477" s="111"/>
      <c r="AK477" s="111"/>
      <c r="AL477" s="111"/>
      <c r="AM477" s="111"/>
      <c r="AN477" s="111"/>
      <c r="AO477" s="111"/>
      <c r="AP477" s="111"/>
      <c r="AQ477" s="111"/>
      <c r="AR477" s="111"/>
      <c r="AS477" s="111"/>
      <c r="AT477" s="111"/>
      <c r="AU477" s="111"/>
      <c r="AV477" s="111"/>
      <c r="AW477" s="111"/>
      <c r="AX477" s="111"/>
      <c r="AY477" s="300"/>
      <c r="AZ477" s="300"/>
      <c r="BA477" s="300"/>
      <c r="BB477" s="300"/>
      <c r="BC477" s="300"/>
      <c r="BD477" s="300"/>
      <c r="BE477" s="300"/>
      <c r="BF477" s="300"/>
      <c r="BG477" s="300"/>
      <c r="BH477" s="300"/>
      <c r="BI477" s="300"/>
      <c r="BJ477" s="300"/>
      <c r="BK477" s="300"/>
      <c r="BL477" s="300"/>
      <c r="BM477" s="300"/>
      <c r="BN477" s="300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</row>
    <row r="478" spans="1:268" s="9" customFormat="1" ht="21" customHeight="1" thickTop="1" x14ac:dyDescent="0.2">
      <c r="A478" s="10">
        <v>73</v>
      </c>
      <c r="B478" s="730" t="s">
        <v>513</v>
      </c>
      <c r="C478" s="603">
        <v>5260200603</v>
      </c>
      <c r="D478" s="204" t="s">
        <v>74</v>
      </c>
      <c r="E478" s="408" t="s">
        <v>42</v>
      </c>
      <c r="F478" s="90"/>
      <c r="G478" s="143">
        <v>3</v>
      </c>
      <c r="H478" s="143"/>
      <c r="I478" s="143"/>
      <c r="J478" s="143"/>
      <c r="K478" s="143"/>
      <c r="L478" s="150"/>
      <c r="M478" s="332">
        <f t="shared" si="38"/>
        <v>3</v>
      </c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  <c r="AE478" s="111"/>
      <c r="AF478" s="111"/>
      <c r="AG478" s="111"/>
      <c r="AH478" s="111"/>
      <c r="AI478" s="111"/>
      <c r="AJ478" s="111"/>
      <c r="AK478" s="111"/>
      <c r="AL478" s="111"/>
      <c r="AM478" s="111"/>
      <c r="AN478" s="111"/>
      <c r="AO478" s="111"/>
      <c r="AP478" s="111"/>
      <c r="AQ478" s="111"/>
      <c r="AR478" s="111"/>
      <c r="AS478" s="111"/>
      <c r="AT478" s="111"/>
      <c r="AU478" s="111"/>
      <c r="AV478" s="111"/>
      <c r="AW478" s="111"/>
      <c r="AX478" s="111"/>
      <c r="AY478" s="300"/>
      <c r="AZ478" s="300"/>
      <c r="BA478" s="300"/>
      <c r="BB478" s="300"/>
      <c r="BC478" s="300"/>
      <c r="BD478" s="300"/>
      <c r="BE478" s="300"/>
      <c r="BF478" s="300"/>
      <c r="BG478" s="300"/>
      <c r="BH478" s="300"/>
      <c r="BI478" s="300"/>
      <c r="BJ478" s="300"/>
      <c r="BK478" s="300"/>
      <c r="BL478" s="300"/>
      <c r="BM478" s="300"/>
      <c r="BN478" s="300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</row>
    <row r="479" spans="1:268" s="9" customFormat="1" ht="16.5" customHeight="1" x14ac:dyDescent="0.2">
      <c r="A479" s="11"/>
      <c r="B479" s="495"/>
      <c r="C479" s="597">
        <v>526001001</v>
      </c>
      <c r="D479" s="279" t="s">
        <v>514</v>
      </c>
      <c r="E479" s="392" t="s">
        <v>42</v>
      </c>
      <c r="F479" s="76"/>
      <c r="G479" s="76"/>
      <c r="H479" s="76">
        <v>2</v>
      </c>
      <c r="I479" s="76"/>
      <c r="J479" s="76"/>
      <c r="K479" s="76"/>
      <c r="L479" s="76"/>
      <c r="M479" s="332">
        <f t="shared" si="38"/>
        <v>2</v>
      </c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  <c r="AE479" s="111"/>
      <c r="AF479" s="111"/>
      <c r="AG479" s="111"/>
      <c r="AH479" s="111"/>
      <c r="AI479" s="111"/>
      <c r="AJ479" s="111"/>
      <c r="AK479" s="111"/>
      <c r="AL479" s="111"/>
      <c r="AM479" s="111"/>
      <c r="AN479" s="111"/>
      <c r="AO479" s="111"/>
      <c r="AP479" s="111"/>
      <c r="AQ479" s="111"/>
      <c r="AR479" s="111"/>
      <c r="AS479" s="111"/>
      <c r="AT479" s="111"/>
      <c r="AU479" s="111"/>
      <c r="AV479" s="111"/>
      <c r="AW479" s="111"/>
      <c r="AX479" s="111"/>
      <c r="AY479" s="300"/>
      <c r="AZ479" s="300"/>
      <c r="BA479" s="300"/>
      <c r="BB479" s="300"/>
      <c r="BC479" s="300"/>
      <c r="BD479" s="300"/>
      <c r="BE479" s="300"/>
      <c r="BF479" s="300"/>
      <c r="BG479" s="300"/>
      <c r="BH479" s="300"/>
      <c r="BI479" s="300"/>
      <c r="BJ479" s="300"/>
      <c r="BK479" s="300"/>
      <c r="BL479" s="300"/>
      <c r="BM479" s="300"/>
      <c r="BN479" s="300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/>
      <c r="JE479" s="4"/>
      <c r="JF479" s="4"/>
      <c r="JG479" s="4"/>
      <c r="JH479" s="4"/>
    </row>
    <row r="480" spans="1:268" s="9" customFormat="1" ht="17.25" customHeight="1" x14ac:dyDescent="0.2">
      <c r="A480" s="11"/>
      <c r="B480" s="495"/>
      <c r="C480" s="598"/>
      <c r="D480" s="279" t="s">
        <v>153</v>
      </c>
      <c r="E480" s="392" t="s">
        <v>42</v>
      </c>
      <c r="F480" s="76"/>
      <c r="G480" s="76"/>
      <c r="H480" s="76">
        <v>2</v>
      </c>
      <c r="I480" s="76"/>
      <c r="J480" s="76"/>
      <c r="K480" s="76"/>
      <c r="L480" s="76"/>
      <c r="M480" s="332">
        <f t="shared" si="38"/>
        <v>2</v>
      </c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  <c r="AE480" s="111"/>
      <c r="AF480" s="111"/>
      <c r="AG480" s="111"/>
      <c r="AH480" s="111"/>
      <c r="AI480" s="111"/>
      <c r="AJ480" s="111"/>
      <c r="AK480" s="111"/>
      <c r="AL480" s="111"/>
      <c r="AM480" s="111"/>
      <c r="AN480" s="111"/>
      <c r="AO480" s="111"/>
      <c r="AP480" s="111"/>
      <c r="AQ480" s="111"/>
      <c r="AR480" s="111"/>
      <c r="AS480" s="111"/>
      <c r="AT480" s="111"/>
      <c r="AU480" s="111"/>
      <c r="AV480" s="111"/>
      <c r="AW480" s="111"/>
      <c r="AX480" s="111"/>
      <c r="AY480" s="300"/>
      <c r="AZ480" s="300"/>
      <c r="BA480" s="300"/>
      <c r="BB480" s="300"/>
      <c r="BC480" s="300"/>
      <c r="BD480" s="300"/>
      <c r="BE480" s="300"/>
      <c r="BF480" s="300"/>
      <c r="BG480" s="300"/>
      <c r="BH480" s="300"/>
      <c r="BI480" s="300"/>
      <c r="BJ480" s="300"/>
      <c r="BK480" s="300"/>
      <c r="BL480" s="300"/>
      <c r="BM480" s="300"/>
      <c r="BN480" s="300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</row>
    <row r="481" spans="1:268" s="9" customFormat="1" ht="17.25" customHeight="1" x14ac:dyDescent="0.2">
      <c r="A481" s="11"/>
      <c r="B481" s="495"/>
      <c r="C481" s="598"/>
      <c r="D481" s="279" t="s">
        <v>150</v>
      </c>
      <c r="E481" s="392" t="s">
        <v>42</v>
      </c>
      <c r="F481" s="76"/>
      <c r="G481" s="76"/>
      <c r="H481" s="76">
        <v>2</v>
      </c>
      <c r="I481" s="76"/>
      <c r="J481" s="76"/>
      <c r="K481" s="76"/>
      <c r="L481" s="76"/>
      <c r="M481" s="332">
        <f t="shared" si="38"/>
        <v>2</v>
      </c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  <c r="AE481" s="111"/>
      <c r="AF481" s="111"/>
      <c r="AG481" s="111"/>
      <c r="AH481" s="111"/>
      <c r="AI481" s="111"/>
      <c r="AJ481" s="111"/>
      <c r="AK481" s="111"/>
      <c r="AL481" s="111"/>
      <c r="AM481" s="111"/>
      <c r="AN481" s="111"/>
      <c r="AO481" s="111"/>
      <c r="AP481" s="111"/>
      <c r="AQ481" s="111"/>
      <c r="AR481" s="111"/>
      <c r="AS481" s="111"/>
      <c r="AT481" s="111"/>
      <c r="AU481" s="111"/>
      <c r="AV481" s="111"/>
      <c r="AW481" s="111"/>
      <c r="AX481" s="111"/>
      <c r="AY481" s="300"/>
      <c r="AZ481" s="300"/>
      <c r="BA481" s="300"/>
      <c r="BB481" s="300"/>
      <c r="BC481" s="300"/>
      <c r="BD481" s="300"/>
      <c r="BE481" s="300"/>
      <c r="BF481" s="300"/>
      <c r="BG481" s="300"/>
      <c r="BH481" s="300"/>
      <c r="BI481" s="300"/>
      <c r="BJ481" s="300"/>
      <c r="BK481" s="300"/>
      <c r="BL481" s="300"/>
      <c r="BM481" s="300"/>
      <c r="BN481" s="300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/>
      <c r="JE481" s="4"/>
      <c r="JF481" s="4"/>
      <c r="JG481" s="4"/>
      <c r="JH481" s="4"/>
    </row>
    <row r="482" spans="1:268" s="9" customFormat="1" ht="17.25" customHeight="1" x14ac:dyDescent="0.2">
      <c r="A482" s="11"/>
      <c r="B482" s="495"/>
      <c r="C482" s="598"/>
      <c r="D482" s="279" t="s">
        <v>137</v>
      </c>
      <c r="E482" s="430" t="s">
        <v>42</v>
      </c>
      <c r="F482" s="76"/>
      <c r="G482" s="76"/>
      <c r="H482" s="76">
        <v>1</v>
      </c>
      <c r="I482" s="76"/>
      <c r="J482" s="76"/>
      <c r="K482" s="76"/>
      <c r="L482" s="108"/>
      <c r="M482" s="332">
        <f t="shared" si="38"/>
        <v>1</v>
      </c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  <c r="AE482" s="111"/>
      <c r="AF482" s="111"/>
      <c r="AG482" s="111"/>
      <c r="AH482" s="111"/>
      <c r="AI482" s="111"/>
      <c r="AJ482" s="111"/>
      <c r="AK482" s="111"/>
      <c r="AL482" s="111"/>
      <c r="AM482" s="111"/>
      <c r="AN482" s="111"/>
      <c r="AO482" s="111"/>
      <c r="AP482" s="111"/>
      <c r="AQ482" s="111"/>
      <c r="AR482" s="111"/>
      <c r="AS482" s="111"/>
      <c r="AT482" s="111"/>
      <c r="AU482" s="111"/>
      <c r="AV482" s="111"/>
      <c r="AW482" s="111"/>
      <c r="AX482" s="111"/>
      <c r="AY482" s="300"/>
      <c r="AZ482" s="300"/>
      <c r="BA482" s="300"/>
      <c r="BB482" s="300"/>
      <c r="BC482" s="300"/>
      <c r="BD482" s="300"/>
      <c r="BE482" s="300"/>
      <c r="BF482" s="300"/>
      <c r="BG482" s="300"/>
      <c r="BH482" s="300"/>
      <c r="BI482" s="300"/>
      <c r="BJ482" s="300"/>
      <c r="BK482" s="300"/>
      <c r="BL482" s="300"/>
      <c r="BM482" s="300"/>
      <c r="BN482" s="300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/>
      <c r="JE482" s="4"/>
      <c r="JF482" s="4"/>
      <c r="JG482" s="4"/>
      <c r="JH482" s="4"/>
    </row>
    <row r="483" spans="1:268" s="9" customFormat="1" ht="17.25" customHeight="1" x14ac:dyDescent="0.2">
      <c r="A483" s="11"/>
      <c r="B483" s="495"/>
      <c r="C483" s="598"/>
      <c r="D483" s="279" t="s">
        <v>156</v>
      </c>
      <c r="E483" s="430" t="s">
        <v>36</v>
      </c>
      <c r="F483" s="76">
        <v>1</v>
      </c>
      <c r="G483" s="76"/>
      <c r="H483" s="76"/>
      <c r="I483" s="76"/>
      <c r="J483" s="76"/>
      <c r="K483" s="76"/>
      <c r="L483" s="130"/>
      <c r="M483" s="332">
        <f t="shared" si="38"/>
        <v>1</v>
      </c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1"/>
      <c r="AH483" s="111"/>
      <c r="AI483" s="111"/>
      <c r="AJ483" s="111"/>
      <c r="AK483" s="111"/>
      <c r="AL483" s="111"/>
      <c r="AM483" s="111"/>
      <c r="AN483" s="111"/>
      <c r="AO483" s="111"/>
      <c r="AP483" s="111"/>
      <c r="AQ483" s="111"/>
      <c r="AR483" s="111"/>
      <c r="AS483" s="111"/>
      <c r="AT483" s="111"/>
      <c r="AU483" s="111"/>
      <c r="AV483" s="111"/>
      <c r="AW483" s="111"/>
      <c r="AX483" s="111"/>
      <c r="AY483" s="300"/>
      <c r="AZ483" s="300"/>
      <c r="BA483" s="300"/>
      <c r="BB483" s="300"/>
      <c r="BC483" s="300"/>
      <c r="BD483" s="300"/>
      <c r="BE483" s="300"/>
      <c r="BF483" s="300"/>
      <c r="BG483" s="300"/>
      <c r="BH483" s="300"/>
      <c r="BI483" s="300"/>
      <c r="BJ483" s="300"/>
      <c r="BK483" s="300"/>
      <c r="BL483" s="300"/>
      <c r="BM483" s="300"/>
      <c r="BN483" s="300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/>
      <c r="JE483" s="4"/>
      <c r="JF483" s="4"/>
      <c r="JG483" s="4"/>
      <c r="JH483" s="4"/>
    </row>
    <row r="484" spans="1:268" s="9" customFormat="1" ht="17.25" customHeight="1" thickBot="1" x14ac:dyDescent="0.25">
      <c r="A484" s="12"/>
      <c r="B484" s="504"/>
      <c r="C484" s="600"/>
      <c r="D484" s="235"/>
      <c r="E484" s="404"/>
      <c r="F484" s="87"/>
      <c r="G484" s="131"/>
      <c r="H484" s="131"/>
      <c r="I484" s="131"/>
      <c r="J484" s="131"/>
      <c r="K484" s="131"/>
      <c r="L484" s="130"/>
      <c r="M484" s="481">
        <f>SUM(M478:M483)</f>
        <v>11</v>
      </c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111"/>
      <c r="AF484" s="111"/>
      <c r="AG484" s="111"/>
      <c r="AH484" s="111"/>
      <c r="AI484" s="111"/>
      <c r="AJ484" s="111"/>
      <c r="AK484" s="111"/>
      <c r="AL484" s="111"/>
      <c r="AM484" s="111"/>
      <c r="AN484" s="111"/>
      <c r="AO484" s="111"/>
      <c r="AP484" s="111"/>
      <c r="AQ484" s="111"/>
      <c r="AR484" s="111"/>
      <c r="AS484" s="111"/>
      <c r="AT484" s="111"/>
      <c r="AU484" s="111"/>
      <c r="AV484" s="111"/>
      <c r="AW484" s="111"/>
      <c r="AX484" s="111"/>
      <c r="AY484" s="300"/>
      <c r="AZ484" s="300"/>
      <c r="BA484" s="300"/>
      <c r="BB484" s="300"/>
      <c r="BC484" s="300"/>
      <c r="BD484" s="300"/>
      <c r="BE484" s="300"/>
      <c r="BF484" s="300"/>
      <c r="BG484" s="300"/>
      <c r="BH484" s="300"/>
      <c r="BI484" s="300"/>
      <c r="BJ484" s="300"/>
      <c r="BK484" s="300"/>
      <c r="BL484" s="300"/>
      <c r="BM484" s="300"/>
      <c r="BN484" s="300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/>
      <c r="JE484" s="4"/>
      <c r="JF484" s="4"/>
      <c r="JG484" s="4"/>
      <c r="JH484" s="4"/>
    </row>
    <row r="485" spans="1:268" s="9" customFormat="1" ht="20.25" customHeight="1" thickTop="1" x14ac:dyDescent="0.2">
      <c r="A485" s="254">
        <v>74</v>
      </c>
      <c r="B485" s="286" t="s">
        <v>694</v>
      </c>
      <c r="C485" s="594" t="s">
        <v>731</v>
      </c>
      <c r="D485" s="243" t="s">
        <v>80</v>
      </c>
      <c r="E485" s="403" t="s">
        <v>60</v>
      </c>
      <c r="F485" s="85"/>
      <c r="G485" s="124">
        <v>2</v>
      </c>
      <c r="H485" s="124">
        <v>2</v>
      </c>
      <c r="I485" s="124">
        <v>2</v>
      </c>
      <c r="J485" s="124"/>
      <c r="K485" s="124"/>
      <c r="L485" s="144"/>
      <c r="M485" s="332">
        <f t="shared" si="38"/>
        <v>6</v>
      </c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  <c r="AE485" s="111"/>
      <c r="AF485" s="111"/>
      <c r="AG485" s="111"/>
      <c r="AH485" s="111"/>
      <c r="AI485" s="111"/>
      <c r="AJ485" s="111"/>
      <c r="AK485" s="111"/>
      <c r="AL485" s="111"/>
      <c r="AM485" s="111"/>
      <c r="AN485" s="111"/>
      <c r="AO485" s="111"/>
      <c r="AP485" s="111"/>
      <c r="AQ485" s="111"/>
      <c r="AR485" s="111"/>
      <c r="AS485" s="111"/>
      <c r="AT485" s="111"/>
      <c r="AU485" s="111"/>
      <c r="AV485" s="111"/>
      <c r="AW485" s="111"/>
      <c r="AX485" s="111"/>
      <c r="AY485" s="300"/>
      <c r="AZ485" s="300"/>
      <c r="BA485" s="300"/>
      <c r="BB485" s="300"/>
      <c r="BC485" s="300"/>
      <c r="BD485" s="300"/>
      <c r="BE485" s="300"/>
      <c r="BF485" s="300"/>
      <c r="BG485" s="300"/>
      <c r="BH485" s="300"/>
      <c r="BI485" s="300"/>
      <c r="BJ485" s="300"/>
      <c r="BK485" s="300"/>
      <c r="BL485" s="300"/>
      <c r="BM485" s="300"/>
      <c r="BN485" s="300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/>
      <c r="JE485" s="4"/>
      <c r="JF485" s="4"/>
      <c r="JG485" s="4"/>
      <c r="JH485" s="4"/>
    </row>
    <row r="486" spans="1:268" s="9" customFormat="1" ht="15" customHeight="1" x14ac:dyDescent="0.2">
      <c r="A486" s="11"/>
      <c r="B486" s="459"/>
      <c r="C486" s="594" t="s">
        <v>732</v>
      </c>
      <c r="D486" s="138" t="s">
        <v>185</v>
      </c>
      <c r="E486" s="393" t="s">
        <v>11</v>
      </c>
      <c r="F486" s="105"/>
      <c r="G486" s="76"/>
      <c r="H486" s="76">
        <v>2</v>
      </c>
      <c r="I486" s="76">
        <v>2</v>
      </c>
      <c r="J486" s="76"/>
      <c r="K486" s="76"/>
      <c r="L486" s="76"/>
      <c r="M486" s="332">
        <f t="shared" si="38"/>
        <v>4</v>
      </c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  <c r="AE486" s="111"/>
      <c r="AF486" s="111"/>
      <c r="AG486" s="111"/>
      <c r="AH486" s="111"/>
      <c r="AI486" s="111"/>
      <c r="AJ486" s="111"/>
      <c r="AK486" s="111"/>
      <c r="AL486" s="111"/>
      <c r="AM486" s="111"/>
      <c r="AN486" s="111"/>
      <c r="AO486" s="111"/>
      <c r="AP486" s="111"/>
      <c r="AQ486" s="111"/>
      <c r="AR486" s="111"/>
      <c r="AS486" s="111"/>
      <c r="AT486" s="111"/>
      <c r="AU486" s="111"/>
      <c r="AV486" s="111"/>
      <c r="AW486" s="111"/>
      <c r="AX486" s="111"/>
      <c r="AY486" s="300"/>
      <c r="AZ486" s="300"/>
      <c r="BA486" s="300"/>
      <c r="BB486" s="300"/>
      <c r="BC486" s="300"/>
      <c r="BD486" s="300"/>
      <c r="BE486" s="300"/>
      <c r="BF486" s="300"/>
      <c r="BG486" s="300"/>
      <c r="BH486" s="300"/>
      <c r="BI486" s="300"/>
      <c r="BJ486" s="300"/>
      <c r="BK486" s="300"/>
      <c r="BL486" s="300"/>
      <c r="BM486" s="300"/>
      <c r="BN486" s="300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/>
      <c r="JE486" s="4"/>
      <c r="JF486" s="4"/>
      <c r="JG486" s="4"/>
      <c r="JH486" s="4"/>
    </row>
    <row r="487" spans="1:268" s="9" customFormat="1" ht="17.25" customHeight="1" x14ac:dyDescent="0.2">
      <c r="A487" s="254"/>
      <c r="B487" s="459"/>
      <c r="C487" s="598"/>
      <c r="D487" s="233" t="s">
        <v>131</v>
      </c>
      <c r="E487" s="393" t="s">
        <v>11</v>
      </c>
      <c r="F487" s="139"/>
      <c r="G487" s="76"/>
      <c r="H487" s="76">
        <v>2</v>
      </c>
      <c r="I487" s="76">
        <v>2</v>
      </c>
      <c r="J487" s="76"/>
      <c r="K487" s="76"/>
      <c r="L487" s="76"/>
      <c r="M487" s="332">
        <f t="shared" si="38"/>
        <v>4</v>
      </c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  <c r="AE487" s="111"/>
      <c r="AF487" s="111"/>
      <c r="AG487" s="111"/>
      <c r="AH487" s="111"/>
      <c r="AI487" s="111"/>
      <c r="AJ487" s="111"/>
      <c r="AK487" s="111"/>
      <c r="AL487" s="111"/>
      <c r="AM487" s="111"/>
      <c r="AN487" s="111"/>
      <c r="AO487" s="111"/>
      <c r="AP487" s="111"/>
      <c r="AQ487" s="111"/>
      <c r="AR487" s="111"/>
      <c r="AS487" s="111"/>
      <c r="AT487" s="111"/>
      <c r="AU487" s="111"/>
      <c r="AV487" s="111"/>
      <c r="AW487" s="111"/>
      <c r="AX487" s="111"/>
      <c r="AY487" s="300"/>
      <c r="AZ487" s="300"/>
      <c r="BA487" s="300"/>
      <c r="BB487" s="300"/>
      <c r="BC487" s="300"/>
      <c r="BD487" s="300"/>
      <c r="BE487" s="300"/>
      <c r="BF487" s="300"/>
      <c r="BG487" s="300"/>
      <c r="BH487" s="300"/>
      <c r="BI487" s="300"/>
      <c r="BJ487" s="300"/>
      <c r="BK487" s="300"/>
      <c r="BL487" s="300"/>
      <c r="BM487" s="300"/>
      <c r="BN487" s="300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/>
      <c r="JE487" s="4"/>
      <c r="JF487" s="4"/>
      <c r="JG487" s="4"/>
      <c r="JH487" s="4"/>
    </row>
    <row r="488" spans="1:268" ht="17.25" customHeight="1" thickBot="1" x14ac:dyDescent="0.25">
      <c r="A488" s="234"/>
      <c r="B488" s="458"/>
      <c r="C488" s="607"/>
      <c r="D488" s="264"/>
      <c r="E488" s="434"/>
      <c r="F488" s="232"/>
      <c r="G488" s="131"/>
      <c r="H488" s="131"/>
      <c r="I488" s="131"/>
      <c r="J488" s="131"/>
      <c r="K488" s="131"/>
      <c r="L488" s="104"/>
      <c r="M488" s="454">
        <f>SUM(M485:M487)</f>
        <v>14</v>
      </c>
    </row>
    <row r="489" spans="1:268" ht="32.25" customHeight="1" thickTop="1" x14ac:dyDescent="0.2">
      <c r="A489" s="10">
        <v>75</v>
      </c>
      <c r="B489" s="341" t="s">
        <v>510</v>
      </c>
      <c r="C489" s="593">
        <v>5260985091</v>
      </c>
      <c r="D489" s="251" t="s">
        <v>511</v>
      </c>
      <c r="E489" s="401" t="s">
        <v>196</v>
      </c>
      <c r="F489" s="85"/>
      <c r="G489" s="124"/>
      <c r="H489" s="124"/>
      <c r="I489" s="124"/>
      <c r="J489" s="124"/>
      <c r="K489" s="124">
        <v>4</v>
      </c>
      <c r="L489" s="144"/>
      <c r="M489" s="332">
        <f t="shared" si="38"/>
        <v>4</v>
      </c>
    </row>
    <row r="490" spans="1:268" ht="17.25" customHeight="1" thickBot="1" x14ac:dyDescent="0.25">
      <c r="A490" s="12"/>
      <c r="B490" s="191"/>
      <c r="C490" s="596">
        <v>526001001</v>
      </c>
      <c r="D490" s="235"/>
      <c r="E490" s="404"/>
      <c r="F490" s="87"/>
      <c r="G490" s="131"/>
      <c r="H490" s="131"/>
      <c r="I490" s="131"/>
      <c r="J490" s="131"/>
      <c r="K490" s="131"/>
      <c r="L490" s="193"/>
      <c r="M490" s="454">
        <v>4</v>
      </c>
    </row>
    <row r="491" spans="1:268" s="9" customFormat="1" ht="36.75" customHeight="1" thickTop="1" thickBot="1" x14ac:dyDescent="0.25">
      <c r="A491" s="762">
        <v>76</v>
      </c>
      <c r="B491" s="771" t="s">
        <v>206</v>
      </c>
      <c r="C491" s="593">
        <v>5261079332</v>
      </c>
      <c r="D491" s="146" t="s">
        <v>95</v>
      </c>
      <c r="E491" s="387" t="s">
        <v>96</v>
      </c>
      <c r="F491" s="79"/>
      <c r="G491" s="103"/>
      <c r="H491" s="103">
        <v>2</v>
      </c>
      <c r="I491" s="103"/>
      <c r="J491" s="103"/>
      <c r="K491" s="103"/>
      <c r="L491" s="136"/>
      <c r="M491" s="332">
        <f t="shared" si="38"/>
        <v>2</v>
      </c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  <c r="AE491" s="111"/>
      <c r="AF491" s="111"/>
      <c r="AG491" s="111"/>
      <c r="AH491" s="111"/>
      <c r="AI491" s="111"/>
      <c r="AJ491" s="111"/>
      <c r="AK491" s="111"/>
      <c r="AL491" s="111"/>
      <c r="AM491" s="111"/>
      <c r="AN491" s="111"/>
      <c r="AO491" s="111"/>
      <c r="AP491" s="111"/>
      <c r="AQ491" s="111"/>
      <c r="AR491" s="111"/>
      <c r="AS491" s="111"/>
      <c r="AT491" s="111"/>
      <c r="AU491" s="111"/>
      <c r="AV491" s="111"/>
      <c r="AW491" s="111"/>
      <c r="AX491" s="111"/>
      <c r="AY491" s="300"/>
      <c r="AZ491" s="300"/>
      <c r="BA491" s="300"/>
      <c r="BB491" s="300"/>
      <c r="BC491" s="300"/>
      <c r="BD491" s="300"/>
      <c r="BE491" s="300"/>
      <c r="BF491" s="300"/>
      <c r="BG491" s="300"/>
      <c r="BH491" s="300"/>
      <c r="BI491" s="300"/>
      <c r="BJ491" s="300"/>
      <c r="BK491" s="300"/>
      <c r="BL491" s="300"/>
      <c r="BM491" s="300"/>
      <c r="BN491" s="300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/>
      <c r="JE491" s="4"/>
      <c r="JF491" s="4"/>
      <c r="JG491" s="4"/>
      <c r="JH491" s="4"/>
    </row>
    <row r="492" spans="1:268" s="9" customFormat="1" ht="17.25" customHeight="1" thickBot="1" x14ac:dyDescent="0.25">
      <c r="A492" s="763"/>
      <c r="B492" s="771"/>
      <c r="C492" s="598">
        <v>526101001</v>
      </c>
      <c r="D492" s="134" t="s">
        <v>69</v>
      </c>
      <c r="E492" s="400" t="s">
        <v>70</v>
      </c>
      <c r="F492" s="107"/>
      <c r="G492" s="77">
        <v>7</v>
      </c>
      <c r="H492" s="77"/>
      <c r="I492" s="77">
        <v>3</v>
      </c>
      <c r="J492" s="77"/>
      <c r="K492" s="77"/>
      <c r="L492" s="130"/>
      <c r="M492" s="332">
        <f t="shared" si="38"/>
        <v>10</v>
      </c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  <c r="AE492" s="111"/>
      <c r="AF492" s="111"/>
      <c r="AG492" s="111"/>
      <c r="AH492" s="111"/>
      <c r="AI492" s="111"/>
      <c r="AJ492" s="111"/>
      <c r="AK492" s="111"/>
      <c r="AL492" s="111"/>
      <c r="AM492" s="111"/>
      <c r="AN492" s="111"/>
      <c r="AO492" s="111"/>
      <c r="AP492" s="111"/>
      <c r="AQ492" s="111"/>
      <c r="AR492" s="111"/>
      <c r="AS492" s="111"/>
      <c r="AT492" s="111"/>
      <c r="AU492" s="111"/>
      <c r="AV492" s="111"/>
      <c r="AW492" s="111"/>
      <c r="AX492" s="111"/>
      <c r="AY492" s="300"/>
      <c r="AZ492" s="300"/>
      <c r="BA492" s="300"/>
      <c r="BB492" s="300"/>
      <c r="BC492" s="300"/>
      <c r="BD492" s="300"/>
      <c r="BE492" s="300"/>
      <c r="BF492" s="300"/>
      <c r="BG492" s="300"/>
      <c r="BH492" s="300"/>
      <c r="BI492" s="300"/>
      <c r="BJ492" s="300"/>
      <c r="BK492" s="300"/>
      <c r="BL492" s="300"/>
      <c r="BM492" s="300"/>
      <c r="BN492" s="300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/>
      <c r="JE492" s="4"/>
      <c r="JF492" s="4"/>
      <c r="JG492" s="4"/>
      <c r="JH492" s="4"/>
    </row>
    <row r="493" spans="1:268" s="9" customFormat="1" ht="17.25" customHeight="1" thickBot="1" x14ac:dyDescent="0.25">
      <c r="A493" s="763"/>
      <c r="B493" s="771"/>
      <c r="C493" s="598"/>
      <c r="D493" s="129" t="s">
        <v>130</v>
      </c>
      <c r="E493" s="398" t="s">
        <v>35</v>
      </c>
      <c r="F493" s="107"/>
      <c r="G493" s="77">
        <v>3</v>
      </c>
      <c r="H493" s="77">
        <v>2</v>
      </c>
      <c r="I493" s="77"/>
      <c r="J493" s="77"/>
      <c r="K493" s="77"/>
      <c r="L493" s="130"/>
      <c r="M493" s="332">
        <f t="shared" si="38"/>
        <v>5</v>
      </c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  <c r="AE493" s="111"/>
      <c r="AF493" s="111"/>
      <c r="AG493" s="111"/>
      <c r="AH493" s="111"/>
      <c r="AI493" s="111"/>
      <c r="AJ493" s="111"/>
      <c r="AK493" s="111"/>
      <c r="AL493" s="111"/>
      <c r="AM493" s="111"/>
      <c r="AN493" s="111"/>
      <c r="AO493" s="111"/>
      <c r="AP493" s="111"/>
      <c r="AQ493" s="111"/>
      <c r="AR493" s="111"/>
      <c r="AS493" s="111"/>
      <c r="AT493" s="111"/>
      <c r="AU493" s="111"/>
      <c r="AV493" s="111"/>
      <c r="AW493" s="111"/>
      <c r="AX493" s="111"/>
      <c r="AY493" s="300"/>
      <c r="AZ493" s="300"/>
      <c r="BA493" s="300"/>
      <c r="BB493" s="300"/>
      <c r="BC493" s="300"/>
      <c r="BD493" s="300"/>
      <c r="BE493" s="300"/>
      <c r="BF493" s="300"/>
      <c r="BG493" s="300"/>
      <c r="BH493" s="300"/>
      <c r="BI493" s="300"/>
      <c r="BJ493" s="300"/>
      <c r="BK493" s="300"/>
      <c r="BL493" s="300"/>
      <c r="BM493" s="300"/>
      <c r="BN493" s="300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/>
      <c r="JE493" s="4"/>
      <c r="JF493" s="4"/>
      <c r="JG493" s="4"/>
      <c r="JH493" s="4"/>
    </row>
    <row r="494" spans="1:268" s="9" customFormat="1" ht="29.25" customHeight="1" thickBot="1" x14ac:dyDescent="0.25">
      <c r="A494" s="763"/>
      <c r="B494" s="771"/>
      <c r="C494" s="598"/>
      <c r="D494" s="129" t="s">
        <v>696</v>
      </c>
      <c r="E494" s="398" t="s">
        <v>152</v>
      </c>
      <c r="F494" s="107">
        <v>2</v>
      </c>
      <c r="G494" s="77">
        <v>1</v>
      </c>
      <c r="H494" s="77">
        <v>1</v>
      </c>
      <c r="I494" s="77">
        <v>1</v>
      </c>
      <c r="J494" s="77"/>
      <c r="K494" s="77"/>
      <c r="L494" s="130"/>
      <c r="M494" s="332">
        <f t="shared" si="38"/>
        <v>5</v>
      </c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  <c r="AE494" s="111"/>
      <c r="AF494" s="111"/>
      <c r="AG494" s="111"/>
      <c r="AH494" s="111"/>
      <c r="AI494" s="111"/>
      <c r="AJ494" s="111"/>
      <c r="AK494" s="111"/>
      <c r="AL494" s="111"/>
      <c r="AM494" s="111"/>
      <c r="AN494" s="111"/>
      <c r="AO494" s="111"/>
      <c r="AP494" s="111"/>
      <c r="AQ494" s="111"/>
      <c r="AR494" s="111"/>
      <c r="AS494" s="111"/>
      <c r="AT494" s="111"/>
      <c r="AU494" s="111"/>
      <c r="AV494" s="111"/>
      <c r="AW494" s="111"/>
      <c r="AX494" s="111"/>
      <c r="AY494" s="300"/>
      <c r="AZ494" s="300"/>
      <c r="BA494" s="300"/>
      <c r="BB494" s="300"/>
      <c r="BC494" s="300"/>
      <c r="BD494" s="300"/>
      <c r="BE494" s="300"/>
      <c r="BF494" s="300"/>
      <c r="BG494" s="300"/>
      <c r="BH494" s="300"/>
      <c r="BI494" s="300"/>
      <c r="BJ494" s="300"/>
      <c r="BK494" s="300"/>
      <c r="BL494" s="300"/>
      <c r="BM494" s="300"/>
      <c r="BN494" s="300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/>
      <c r="JF494" s="4"/>
      <c r="JG494" s="4"/>
      <c r="JH494" s="4"/>
    </row>
    <row r="495" spans="1:268" s="9" customFormat="1" ht="29.25" customHeight="1" thickBot="1" x14ac:dyDescent="0.25">
      <c r="A495" s="763"/>
      <c r="B495" s="771"/>
      <c r="C495" s="598"/>
      <c r="D495" s="129" t="s">
        <v>171</v>
      </c>
      <c r="E495" s="398" t="s">
        <v>172</v>
      </c>
      <c r="F495" s="107"/>
      <c r="G495" s="77"/>
      <c r="H495" s="77"/>
      <c r="I495" s="77"/>
      <c r="J495" s="77"/>
      <c r="K495" s="77">
        <v>1</v>
      </c>
      <c r="L495" s="130">
        <v>1</v>
      </c>
      <c r="M495" s="332">
        <f t="shared" si="38"/>
        <v>2</v>
      </c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  <c r="AE495" s="111"/>
      <c r="AF495" s="111"/>
      <c r="AG495" s="111"/>
      <c r="AH495" s="111"/>
      <c r="AI495" s="111"/>
      <c r="AJ495" s="111"/>
      <c r="AK495" s="111"/>
      <c r="AL495" s="111"/>
      <c r="AM495" s="111"/>
      <c r="AN495" s="111"/>
      <c r="AO495" s="111"/>
      <c r="AP495" s="111"/>
      <c r="AQ495" s="111"/>
      <c r="AR495" s="111"/>
      <c r="AS495" s="111"/>
      <c r="AT495" s="111"/>
      <c r="AU495" s="111"/>
      <c r="AV495" s="111"/>
      <c r="AW495" s="111"/>
      <c r="AX495" s="111"/>
      <c r="AY495" s="300"/>
      <c r="AZ495" s="300"/>
      <c r="BA495" s="300"/>
      <c r="BB495" s="300"/>
      <c r="BC495" s="300"/>
      <c r="BD495" s="300"/>
      <c r="BE495" s="300"/>
      <c r="BF495" s="300"/>
      <c r="BG495" s="300"/>
      <c r="BH495" s="300"/>
      <c r="BI495" s="300"/>
      <c r="BJ495" s="300"/>
      <c r="BK495" s="300"/>
      <c r="BL495" s="300"/>
      <c r="BM495" s="300"/>
      <c r="BN495" s="300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</row>
    <row r="496" spans="1:268" s="9" customFormat="1" ht="29.25" customHeight="1" thickBot="1" x14ac:dyDescent="0.25">
      <c r="A496" s="763"/>
      <c r="B496" s="771"/>
      <c r="C496" s="598"/>
      <c r="D496" s="129" t="s">
        <v>144</v>
      </c>
      <c r="E496" s="398" t="s">
        <v>15</v>
      </c>
      <c r="F496" s="107"/>
      <c r="G496" s="77">
        <v>4</v>
      </c>
      <c r="H496" s="77">
        <v>3</v>
      </c>
      <c r="I496" s="77">
        <v>3</v>
      </c>
      <c r="J496" s="77"/>
      <c r="K496" s="77"/>
      <c r="L496" s="130"/>
      <c r="M496" s="332">
        <f t="shared" si="38"/>
        <v>10</v>
      </c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  <c r="AE496" s="111"/>
      <c r="AF496" s="111"/>
      <c r="AG496" s="111"/>
      <c r="AH496" s="111"/>
      <c r="AI496" s="111"/>
      <c r="AJ496" s="111"/>
      <c r="AK496" s="111"/>
      <c r="AL496" s="111"/>
      <c r="AM496" s="111"/>
      <c r="AN496" s="111"/>
      <c r="AO496" s="111"/>
      <c r="AP496" s="111"/>
      <c r="AQ496" s="111"/>
      <c r="AR496" s="111"/>
      <c r="AS496" s="111"/>
      <c r="AT496" s="111"/>
      <c r="AU496" s="111"/>
      <c r="AV496" s="111"/>
      <c r="AW496" s="111"/>
      <c r="AX496" s="111"/>
      <c r="AY496" s="300"/>
      <c r="AZ496" s="300"/>
      <c r="BA496" s="300"/>
      <c r="BB496" s="300"/>
      <c r="BC496" s="300"/>
      <c r="BD496" s="300"/>
      <c r="BE496" s="300"/>
      <c r="BF496" s="300"/>
      <c r="BG496" s="300"/>
      <c r="BH496" s="300"/>
      <c r="BI496" s="300"/>
      <c r="BJ496" s="300"/>
      <c r="BK496" s="300"/>
      <c r="BL496" s="300"/>
      <c r="BM496" s="300"/>
      <c r="BN496" s="300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/>
      <c r="JE496" s="4"/>
      <c r="JF496" s="4"/>
      <c r="JG496" s="4"/>
      <c r="JH496" s="4"/>
    </row>
    <row r="497" spans="1:268" s="9" customFormat="1" ht="29.25" customHeight="1" thickBot="1" x14ac:dyDescent="0.25">
      <c r="A497" s="763"/>
      <c r="B497" s="771"/>
      <c r="C497" s="598"/>
      <c r="D497" s="129" t="s">
        <v>145</v>
      </c>
      <c r="E497" s="398" t="s">
        <v>114</v>
      </c>
      <c r="F497" s="107"/>
      <c r="G497" s="77"/>
      <c r="H497" s="77"/>
      <c r="I497" s="77"/>
      <c r="J497" s="77"/>
      <c r="K497" s="77">
        <v>2</v>
      </c>
      <c r="L497" s="130">
        <v>2</v>
      </c>
      <c r="M497" s="332">
        <f t="shared" si="38"/>
        <v>4</v>
      </c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  <c r="AE497" s="111"/>
      <c r="AF497" s="111"/>
      <c r="AG497" s="111"/>
      <c r="AH497" s="111"/>
      <c r="AI497" s="111"/>
      <c r="AJ497" s="111"/>
      <c r="AK497" s="111"/>
      <c r="AL497" s="111"/>
      <c r="AM497" s="111"/>
      <c r="AN497" s="111"/>
      <c r="AO497" s="111"/>
      <c r="AP497" s="111"/>
      <c r="AQ497" s="111"/>
      <c r="AR497" s="111"/>
      <c r="AS497" s="111"/>
      <c r="AT497" s="111"/>
      <c r="AU497" s="111"/>
      <c r="AV497" s="111"/>
      <c r="AW497" s="111"/>
      <c r="AX497" s="111"/>
      <c r="AY497" s="300"/>
      <c r="AZ497" s="300"/>
      <c r="BA497" s="300"/>
      <c r="BB497" s="300"/>
      <c r="BC497" s="300"/>
      <c r="BD497" s="300"/>
      <c r="BE497" s="300"/>
      <c r="BF497" s="300"/>
      <c r="BG497" s="300"/>
      <c r="BH497" s="300"/>
      <c r="BI497" s="300"/>
      <c r="BJ497" s="300"/>
      <c r="BK497" s="300"/>
      <c r="BL497" s="300"/>
      <c r="BM497" s="300"/>
      <c r="BN497" s="300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/>
      <c r="JE497" s="4"/>
      <c r="JF497" s="4"/>
      <c r="JG497" s="4"/>
      <c r="JH497" s="4"/>
    </row>
    <row r="498" spans="1:268" s="9" customFormat="1" ht="17.25" customHeight="1" thickBot="1" x14ac:dyDescent="0.25">
      <c r="A498" s="763"/>
      <c r="B498" s="771"/>
      <c r="C498" s="598"/>
      <c r="D498" s="129" t="s">
        <v>682</v>
      </c>
      <c r="E498" s="398" t="s">
        <v>683</v>
      </c>
      <c r="F498" s="107"/>
      <c r="G498" s="77">
        <v>8</v>
      </c>
      <c r="H498" s="77"/>
      <c r="I498" s="77"/>
      <c r="J498" s="77"/>
      <c r="K498" s="77"/>
      <c r="L498" s="130"/>
      <c r="M498" s="332">
        <f t="shared" si="38"/>
        <v>8</v>
      </c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  <c r="AE498" s="111"/>
      <c r="AF498" s="111"/>
      <c r="AG498" s="111"/>
      <c r="AH498" s="111"/>
      <c r="AI498" s="111"/>
      <c r="AJ498" s="111"/>
      <c r="AK498" s="111"/>
      <c r="AL498" s="111"/>
      <c r="AM498" s="111"/>
      <c r="AN498" s="111"/>
      <c r="AO498" s="111"/>
      <c r="AP498" s="111"/>
      <c r="AQ498" s="111"/>
      <c r="AR498" s="111"/>
      <c r="AS498" s="111"/>
      <c r="AT498" s="111"/>
      <c r="AU498" s="111"/>
      <c r="AV498" s="111"/>
      <c r="AW498" s="111"/>
      <c r="AX498" s="111"/>
      <c r="AY498" s="300"/>
      <c r="AZ498" s="300"/>
      <c r="BA498" s="300"/>
      <c r="BB498" s="300"/>
      <c r="BC498" s="300"/>
      <c r="BD498" s="300"/>
      <c r="BE498" s="300"/>
      <c r="BF498" s="300"/>
      <c r="BG498" s="300"/>
      <c r="BH498" s="300"/>
      <c r="BI498" s="300"/>
      <c r="BJ498" s="300"/>
      <c r="BK498" s="300"/>
      <c r="BL498" s="300"/>
      <c r="BM498" s="300"/>
      <c r="BN498" s="300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/>
      <c r="JE498" s="4"/>
      <c r="JF498" s="4"/>
      <c r="JG498" s="4"/>
      <c r="JH498" s="4"/>
    </row>
    <row r="499" spans="1:268" s="9" customFormat="1" ht="17.25" customHeight="1" thickBot="1" x14ac:dyDescent="0.25">
      <c r="A499" s="763"/>
      <c r="B499" s="771"/>
      <c r="C499" s="598"/>
      <c r="D499" s="134" t="s">
        <v>71</v>
      </c>
      <c r="E499" s="400" t="s">
        <v>72</v>
      </c>
      <c r="F499" s="107"/>
      <c r="G499" s="77">
        <v>5</v>
      </c>
      <c r="H499" s="77"/>
      <c r="I499" s="77"/>
      <c r="J499" s="77">
        <v>1</v>
      </c>
      <c r="K499" s="77"/>
      <c r="L499" s="130"/>
      <c r="M499" s="332">
        <f t="shared" si="38"/>
        <v>6</v>
      </c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  <c r="AE499" s="111"/>
      <c r="AF499" s="111"/>
      <c r="AG499" s="111"/>
      <c r="AH499" s="111"/>
      <c r="AI499" s="111"/>
      <c r="AJ499" s="111"/>
      <c r="AK499" s="111"/>
      <c r="AL499" s="111"/>
      <c r="AM499" s="111"/>
      <c r="AN499" s="111"/>
      <c r="AO499" s="111"/>
      <c r="AP499" s="111"/>
      <c r="AQ499" s="111"/>
      <c r="AR499" s="111"/>
      <c r="AS499" s="111"/>
      <c r="AT499" s="111"/>
      <c r="AU499" s="111"/>
      <c r="AV499" s="111"/>
      <c r="AW499" s="111"/>
      <c r="AX499" s="111"/>
      <c r="AY499" s="300"/>
      <c r="AZ499" s="300"/>
      <c r="BA499" s="300"/>
      <c r="BB499" s="300"/>
      <c r="BC499" s="300"/>
      <c r="BD499" s="300"/>
      <c r="BE499" s="300"/>
      <c r="BF499" s="300"/>
      <c r="BG499" s="300"/>
      <c r="BH499" s="300"/>
      <c r="BI499" s="300"/>
      <c r="BJ499" s="300"/>
      <c r="BK499" s="300"/>
      <c r="BL499" s="300"/>
      <c r="BM499" s="300"/>
      <c r="BN499" s="300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</row>
    <row r="500" spans="1:268" s="9" customFormat="1" ht="17.25" customHeight="1" thickBot="1" x14ac:dyDescent="0.25">
      <c r="A500" s="751"/>
      <c r="B500" s="774"/>
      <c r="C500" s="600"/>
      <c r="D500" s="235"/>
      <c r="E500" s="385"/>
      <c r="F500" s="87"/>
      <c r="G500" s="131"/>
      <c r="H500" s="131"/>
      <c r="I500" s="131"/>
      <c r="J500" s="131"/>
      <c r="K500" s="131"/>
      <c r="L500" s="130"/>
      <c r="M500" s="553">
        <f>SUM(M491:M499)</f>
        <v>52</v>
      </c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  <c r="AE500" s="111"/>
      <c r="AF500" s="111"/>
      <c r="AG500" s="111"/>
      <c r="AH500" s="111"/>
      <c r="AI500" s="111"/>
      <c r="AJ500" s="111"/>
      <c r="AK500" s="111"/>
      <c r="AL500" s="111"/>
      <c r="AM500" s="111"/>
      <c r="AN500" s="111"/>
      <c r="AO500" s="111"/>
      <c r="AP500" s="111"/>
      <c r="AQ500" s="111"/>
      <c r="AR500" s="111"/>
      <c r="AS500" s="111"/>
      <c r="AT500" s="111"/>
      <c r="AU500" s="111"/>
      <c r="AV500" s="111"/>
      <c r="AW500" s="111"/>
      <c r="AX500" s="111"/>
      <c r="AY500" s="300"/>
      <c r="AZ500" s="300"/>
      <c r="BA500" s="300"/>
      <c r="BB500" s="300"/>
      <c r="BC500" s="300"/>
      <c r="BD500" s="300"/>
      <c r="BE500" s="300"/>
      <c r="BF500" s="300"/>
      <c r="BG500" s="300"/>
      <c r="BH500" s="300"/>
      <c r="BI500" s="300"/>
      <c r="BJ500" s="300"/>
      <c r="BK500" s="300"/>
      <c r="BL500" s="300"/>
      <c r="BM500" s="300"/>
      <c r="BN500" s="300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</row>
    <row r="501" spans="1:268" s="9" customFormat="1" ht="31.5" customHeight="1" thickTop="1" x14ac:dyDescent="0.2">
      <c r="A501" s="245">
        <v>77</v>
      </c>
      <c r="B501" s="506" t="s">
        <v>503</v>
      </c>
      <c r="C501" s="593">
        <v>5261017801</v>
      </c>
      <c r="D501" s="178" t="s">
        <v>69</v>
      </c>
      <c r="E501" s="408" t="s">
        <v>70</v>
      </c>
      <c r="F501" s="85"/>
      <c r="G501" s="124">
        <v>2</v>
      </c>
      <c r="H501" s="124"/>
      <c r="I501" s="124"/>
      <c r="J501" s="124"/>
      <c r="K501" s="124"/>
      <c r="L501" s="144"/>
      <c r="M501" s="332">
        <f t="shared" si="38"/>
        <v>2</v>
      </c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  <c r="AE501" s="111"/>
      <c r="AF501" s="111"/>
      <c r="AG501" s="111"/>
      <c r="AH501" s="111"/>
      <c r="AI501" s="111"/>
      <c r="AJ501" s="111"/>
      <c r="AK501" s="111"/>
      <c r="AL501" s="111"/>
      <c r="AM501" s="111"/>
      <c r="AN501" s="111"/>
      <c r="AO501" s="111"/>
      <c r="AP501" s="111"/>
      <c r="AQ501" s="111"/>
      <c r="AR501" s="111"/>
      <c r="AS501" s="111"/>
      <c r="AT501" s="111"/>
      <c r="AU501" s="111"/>
      <c r="AV501" s="111"/>
      <c r="AW501" s="111"/>
      <c r="AX501" s="111"/>
      <c r="AY501" s="300"/>
      <c r="AZ501" s="300"/>
      <c r="BA501" s="300"/>
      <c r="BB501" s="300"/>
      <c r="BC501" s="300"/>
      <c r="BD501" s="300"/>
      <c r="BE501" s="300"/>
      <c r="BF501" s="300"/>
      <c r="BG501" s="300"/>
      <c r="BH501" s="300"/>
      <c r="BI501" s="300"/>
      <c r="BJ501" s="300"/>
      <c r="BK501" s="300"/>
      <c r="BL501" s="300"/>
      <c r="BM501" s="300"/>
      <c r="BN501" s="300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</row>
    <row r="502" spans="1:268" s="9" customFormat="1" ht="17.25" customHeight="1" x14ac:dyDescent="0.2">
      <c r="A502" s="245"/>
      <c r="B502" s="495"/>
      <c r="C502" s="597">
        <v>526101001</v>
      </c>
      <c r="D502" s="133" t="s">
        <v>71</v>
      </c>
      <c r="E502" s="392" t="s">
        <v>72</v>
      </c>
      <c r="F502" s="105"/>
      <c r="G502" s="76">
        <v>3</v>
      </c>
      <c r="H502" s="76">
        <v>1</v>
      </c>
      <c r="I502" s="76"/>
      <c r="J502" s="76"/>
      <c r="K502" s="76"/>
      <c r="L502" s="127"/>
      <c r="M502" s="332">
        <f t="shared" si="38"/>
        <v>4</v>
      </c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  <c r="AE502" s="111"/>
      <c r="AF502" s="111"/>
      <c r="AG502" s="111"/>
      <c r="AH502" s="111"/>
      <c r="AI502" s="111"/>
      <c r="AJ502" s="111"/>
      <c r="AK502" s="111"/>
      <c r="AL502" s="111"/>
      <c r="AM502" s="111"/>
      <c r="AN502" s="111"/>
      <c r="AO502" s="111"/>
      <c r="AP502" s="111"/>
      <c r="AQ502" s="111"/>
      <c r="AR502" s="111"/>
      <c r="AS502" s="111"/>
      <c r="AT502" s="111"/>
      <c r="AU502" s="111"/>
      <c r="AV502" s="111"/>
      <c r="AW502" s="111"/>
      <c r="AX502" s="111"/>
      <c r="AY502" s="300"/>
      <c r="AZ502" s="300"/>
      <c r="BA502" s="300"/>
      <c r="BB502" s="300"/>
      <c r="BC502" s="300"/>
      <c r="BD502" s="300"/>
      <c r="BE502" s="300"/>
      <c r="BF502" s="300"/>
      <c r="BG502" s="300"/>
      <c r="BH502" s="300"/>
      <c r="BI502" s="300"/>
      <c r="BJ502" s="300"/>
      <c r="BK502" s="300"/>
      <c r="BL502" s="300"/>
      <c r="BM502" s="300"/>
      <c r="BN502" s="300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</row>
    <row r="503" spans="1:268" ht="26.25" customHeight="1" thickBot="1" x14ac:dyDescent="0.25">
      <c r="A503" s="245"/>
      <c r="B503" s="495"/>
      <c r="C503" s="596"/>
      <c r="D503" s="235"/>
      <c r="E503" s="404"/>
      <c r="F503" s="87"/>
      <c r="G503" s="131"/>
      <c r="H503" s="131"/>
      <c r="I503" s="131"/>
      <c r="J503" s="131"/>
      <c r="K503" s="131"/>
      <c r="L503" s="136"/>
      <c r="M503" s="454">
        <f>SUM(M501:M502)</f>
        <v>6</v>
      </c>
    </row>
    <row r="504" spans="1:268" s="9" customFormat="1" ht="26.25" customHeight="1" thickTop="1" x14ac:dyDescent="0.2">
      <c r="A504" s="487">
        <v>78</v>
      </c>
      <c r="B504" s="728" t="s">
        <v>695</v>
      </c>
      <c r="C504" s="589" t="s">
        <v>733</v>
      </c>
      <c r="D504" s="247" t="s">
        <v>130</v>
      </c>
      <c r="E504" s="439" t="s">
        <v>35</v>
      </c>
      <c r="F504" s="85"/>
      <c r="G504" s="124">
        <v>2</v>
      </c>
      <c r="H504" s="124">
        <v>5</v>
      </c>
      <c r="I504" s="124"/>
      <c r="J504" s="124"/>
      <c r="K504" s="124"/>
      <c r="L504" s="144"/>
      <c r="M504" s="497">
        <f t="shared" ref="M504:M512" si="39">SUM(F504:L504)</f>
        <v>7</v>
      </c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  <c r="AB504" s="111"/>
      <c r="AC504" s="111"/>
      <c r="AD504" s="111"/>
      <c r="AE504" s="111"/>
      <c r="AF504" s="111"/>
      <c r="AG504" s="111"/>
      <c r="AH504" s="111"/>
      <c r="AI504" s="111"/>
      <c r="AJ504" s="111"/>
      <c r="AK504" s="111"/>
      <c r="AL504" s="111"/>
      <c r="AM504" s="111"/>
      <c r="AN504" s="111"/>
      <c r="AO504" s="111"/>
      <c r="AP504" s="111"/>
      <c r="AQ504" s="111"/>
      <c r="AR504" s="111"/>
      <c r="AS504" s="111"/>
      <c r="AT504" s="111"/>
      <c r="AU504" s="111"/>
      <c r="AV504" s="111"/>
      <c r="AW504" s="111"/>
      <c r="AX504" s="111"/>
      <c r="AY504" s="300"/>
      <c r="AZ504" s="300"/>
      <c r="BA504" s="300"/>
      <c r="BB504" s="300"/>
      <c r="BC504" s="300"/>
      <c r="BD504" s="300"/>
      <c r="BE504" s="300"/>
      <c r="BF504" s="300"/>
      <c r="BG504" s="300"/>
      <c r="BH504" s="300"/>
      <c r="BI504" s="300"/>
      <c r="BJ504" s="300"/>
      <c r="BK504" s="300"/>
      <c r="BL504" s="300"/>
      <c r="BM504" s="300"/>
      <c r="BN504" s="300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</row>
    <row r="505" spans="1:268" s="9" customFormat="1" ht="26.25" customHeight="1" thickBot="1" x14ac:dyDescent="0.25">
      <c r="A505" s="11"/>
      <c r="B505" s="117"/>
      <c r="C505" s="277" t="s">
        <v>724</v>
      </c>
      <c r="D505" s="129"/>
      <c r="E505" s="501"/>
      <c r="F505" s="232"/>
      <c r="G505" s="131"/>
      <c r="H505" s="131"/>
      <c r="I505" s="131"/>
      <c r="J505" s="131"/>
      <c r="K505" s="131"/>
      <c r="L505" s="132"/>
      <c r="M505" s="498">
        <v>7</v>
      </c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  <c r="AE505" s="111"/>
      <c r="AF505" s="111"/>
      <c r="AG505" s="111"/>
      <c r="AH505" s="111"/>
      <c r="AI505" s="111"/>
      <c r="AJ505" s="111"/>
      <c r="AK505" s="111"/>
      <c r="AL505" s="111"/>
      <c r="AM505" s="111"/>
      <c r="AN505" s="111"/>
      <c r="AO505" s="111"/>
      <c r="AP505" s="111"/>
      <c r="AQ505" s="111"/>
      <c r="AR505" s="111"/>
      <c r="AS505" s="111"/>
      <c r="AT505" s="111"/>
      <c r="AU505" s="111"/>
      <c r="AV505" s="111"/>
      <c r="AW505" s="111"/>
      <c r="AX505" s="111"/>
      <c r="AY505" s="300"/>
      <c r="AZ505" s="300"/>
      <c r="BA505" s="300"/>
      <c r="BB505" s="300"/>
      <c r="BC505" s="300"/>
      <c r="BD505" s="300"/>
      <c r="BE505" s="300"/>
      <c r="BF505" s="300"/>
      <c r="BG505" s="300"/>
      <c r="BH505" s="300"/>
      <c r="BI505" s="300"/>
      <c r="BJ505" s="300"/>
      <c r="BK505" s="300"/>
      <c r="BL505" s="300"/>
      <c r="BM505" s="300"/>
      <c r="BN505" s="300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</row>
    <row r="506" spans="1:268" s="9" customFormat="1" ht="26.25" customHeight="1" thickTop="1" x14ac:dyDescent="0.2">
      <c r="A506" s="503">
        <v>79</v>
      </c>
      <c r="B506" s="728" t="s">
        <v>554</v>
      </c>
      <c r="C506" s="589" t="s">
        <v>734</v>
      </c>
      <c r="D506" s="251" t="s">
        <v>86</v>
      </c>
      <c r="E506" s="401" t="s">
        <v>87</v>
      </c>
      <c r="F506" s="499"/>
      <c r="G506" s="124"/>
      <c r="H506" s="124"/>
      <c r="I506" s="499"/>
      <c r="J506" s="124"/>
      <c r="K506" s="499">
        <v>2</v>
      </c>
      <c r="L506" s="144"/>
      <c r="M506" s="497">
        <f t="shared" si="39"/>
        <v>2</v>
      </c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  <c r="AB506" s="111"/>
      <c r="AC506" s="111"/>
      <c r="AD506" s="111"/>
      <c r="AE506" s="111"/>
      <c r="AF506" s="111"/>
      <c r="AG506" s="111"/>
      <c r="AH506" s="111"/>
      <c r="AI506" s="111"/>
      <c r="AJ506" s="111"/>
      <c r="AK506" s="111"/>
      <c r="AL506" s="111"/>
      <c r="AM506" s="111"/>
      <c r="AN506" s="111"/>
      <c r="AO506" s="111"/>
      <c r="AP506" s="111"/>
      <c r="AQ506" s="111"/>
      <c r="AR506" s="111"/>
      <c r="AS506" s="111"/>
      <c r="AT506" s="111"/>
      <c r="AU506" s="111"/>
      <c r="AV506" s="111"/>
      <c r="AW506" s="111"/>
      <c r="AX506" s="111"/>
      <c r="AY506" s="300"/>
      <c r="AZ506" s="300"/>
      <c r="BA506" s="300"/>
      <c r="BB506" s="300"/>
      <c r="BC506" s="300"/>
      <c r="BD506" s="300"/>
      <c r="BE506" s="300"/>
      <c r="BF506" s="300"/>
      <c r="BG506" s="300"/>
      <c r="BH506" s="300"/>
      <c r="BI506" s="300"/>
      <c r="BJ506" s="300"/>
      <c r="BK506" s="300"/>
      <c r="BL506" s="300"/>
      <c r="BM506" s="300"/>
      <c r="BN506" s="300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</row>
    <row r="507" spans="1:268" s="9" customFormat="1" ht="26.25" customHeight="1" x14ac:dyDescent="0.2">
      <c r="A507" s="11"/>
      <c r="B507" s="459"/>
      <c r="C507" s="594" t="s">
        <v>735</v>
      </c>
      <c r="D507" s="365" t="s">
        <v>180</v>
      </c>
      <c r="E507" s="393" t="s">
        <v>36</v>
      </c>
      <c r="F507" s="500"/>
      <c r="G507" s="150"/>
      <c r="H507" s="76">
        <v>1</v>
      </c>
      <c r="I507" s="76"/>
      <c r="J507" s="85"/>
      <c r="K507" s="85"/>
      <c r="L507" s="136"/>
      <c r="M507" s="497">
        <f t="shared" si="39"/>
        <v>1</v>
      </c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  <c r="AE507" s="111"/>
      <c r="AF507" s="111"/>
      <c r="AG507" s="111"/>
      <c r="AH507" s="111"/>
      <c r="AI507" s="111"/>
      <c r="AJ507" s="111"/>
      <c r="AK507" s="111"/>
      <c r="AL507" s="111"/>
      <c r="AM507" s="111"/>
      <c r="AN507" s="111"/>
      <c r="AO507" s="111"/>
      <c r="AP507" s="111"/>
      <c r="AQ507" s="111"/>
      <c r="AR507" s="111"/>
      <c r="AS507" s="111"/>
      <c r="AT507" s="111"/>
      <c r="AU507" s="111"/>
      <c r="AV507" s="111"/>
      <c r="AW507" s="111"/>
      <c r="AX507" s="111"/>
      <c r="AY507" s="300"/>
      <c r="AZ507" s="300"/>
      <c r="BA507" s="300"/>
      <c r="BB507" s="300"/>
      <c r="BC507" s="300"/>
      <c r="BD507" s="300"/>
      <c r="BE507" s="300"/>
      <c r="BF507" s="300"/>
      <c r="BG507" s="300"/>
      <c r="BH507" s="300"/>
      <c r="BI507" s="300"/>
      <c r="BJ507" s="300"/>
      <c r="BK507" s="300"/>
      <c r="BL507" s="300"/>
      <c r="BM507" s="300"/>
      <c r="BN507" s="300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</row>
    <row r="508" spans="1:268" s="9" customFormat="1" ht="26.25" customHeight="1" thickBot="1" x14ac:dyDescent="0.25">
      <c r="A508" s="7"/>
      <c r="B508" s="458"/>
      <c r="C508" s="596"/>
      <c r="D508" s="483"/>
      <c r="E508" s="484"/>
      <c r="F508" s="87"/>
      <c r="G508" s="151"/>
      <c r="H508" s="131"/>
      <c r="I508" s="131"/>
      <c r="J508" s="87"/>
      <c r="K508" s="502"/>
      <c r="L508" s="132"/>
      <c r="M508" s="454">
        <f>SUM(M506:M507)</f>
        <v>3</v>
      </c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1"/>
      <c r="AM508" s="111"/>
      <c r="AN508" s="111"/>
      <c r="AO508" s="111"/>
      <c r="AP508" s="111"/>
      <c r="AQ508" s="111"/>
      <c r="AR508" s="111"/>
      <c r="AS508" s="111"/>
      <c r="AT508" s="111"/>
      <c r="AU508" s="111"/>
      <c r="AV508" s="111"/>
      <c r="AW508" s="111"/>
      <c r="AX508" s="111"/>
      <c r="AY508" s="300"/>
      <c r="AZ508" s="300"/>
      <c r="BA508" s="300"/>
      <c r="BB508" s="300"/>
      <c r="BC508" s="300"/>
      <c r="BD508" s="300"/>
      <c r="BE508" s="300"/>
      <c r="BF508" s="300"/>
      <c r="BG508" s="300"/>
      <c r="BH508" s="300"/>
      <c r="BI508" s="300"/>
      <c r="BJ508" s="300"/>
      <c r="BK508" s="300"/>
      <c r="BL508" s="300"/>
      <c r="BM508" s="300"/>
      <c r="BN508" s="300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</row>
    <row r="509" spans="1:268" s="9" customFormat="1" ht="26.25" customHeight="1" thickTop="1" x14ac:dyDescent="0.2">
      <c r="A509" s="486"/>
      <c r="B509" s="496" t="s">
        <v>207</v>
      </c>
      <c r="C509" s="597">
        <v>5250051800</v>
      </c>
      <c r="D509" s="293" t="s">
        <v>208</v>
      </c>
      <c r="E509" s="396" t="s">
        <v>15</v>
      </c>
      <c r="F509" s="85"/>
      <c r="G509" s="124"/>
      <c r="H509" s="124">
        <v>1</v>
      </c>
      <c r="I509" s="124">
        <v>2</v>
      </c>
      <c r="J509" s="124"/>
      <c r="K509" s="124"/>
      <c r="L509" s="125"/>
      <c r="M509" s="497">
        <f t="shared" si="39"/>
        <v>3</v>
      </c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  <c r="AE509" s="111"/>
      <c r="AF509" s="111"/>
      <c r="AG509" s="111"/>
      <c r="AH509" s="111"/>
      <c r="AI509" s="111"/>
      <c r="AJ509" s="111"/>
      <c r="AK509" s="111"/>
      <c r="AL509" s="111"/>
      <c r="AM509" s="111"/>
      <c r="AN509" s="111"/>
      <c r="AO509" s="111"/>
      <c r="AP509" s="111"/>
      <c r="AQ509" s="111"/>
      <c r="AR509" s="111"/>
      <c r="AS509" s="111"/>
      <c r="AT509" s="111"/>
      <c r="AU509" s="111"/>
      <c r="AV509" s="111"/>
      <c r="AW509" s="111"/>
      <c r="AX509" s="111"/>
      <c r="AY509" s="300"/>
      <c r="AZ509" s="300"/>
      <c r="BA509" s="300"/>
      <c r="BB509" s="300"/>
      <c r="BC509" s="300"/>
      <c r="BD509" s="300"/>
      <c r="BE509" s="300"/>
      <c r="BF509" s="300"/>
      <c r="BG509" s="300"/>
      <c r="BH509" s="300"/>
      <c r="BI509" s="300"/>
      <c r="BJ509" s="300"/>
      <c r="BK509" s="300"/>
      <c r="BL509" s="300"/>
      <c r="BM509" s="300"/>
      <c r="BN509" s="300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</row>
    <row r="510" spans="1:268" ht="17.25" customHeight="1" x14ac:dyDescent="0.2">
      <c r="A510" s="5">
        <v>80</v>
      </c>
      <c r="B510" s="496"/>
      <c r="C510" s="597">
        <v>525001001</v>
      </c>
      <c r="D510" s="197" t="s">
        <v>177</v>
      </c>
      <c r="E510" s="409" t="s">
        <v>114</v>
      </c>
      <c r="F510" s="105"/>
      <c r="G510" s="76"/>
      <c r="H510" s="76"/>
      <c r="I510" s="76"/>
      <c r="J510" s="76"/>
      <c r="K510" s="76"/>
      <c r="L510" s="130">
        <v>3</v>
      </c>
      <c r="M510" s="497">
        <f t="shared" si="39"/>
        <v>3</v>
      </c>
    </row>
    <row r="511" spans="1:268" s="9" customFormat="1" ht="17.25" customHeight="1" x14ac:dyDescent="0.2">
      <c r="A511" s="494"/>
      <c r="B511" s="496"/>
      <c r="C511" s="598"/>
      <c r="D511" s="241" t="s">
        <v>518</v>
      </c>
      <c r="E511" s="398" t="s">
        <v>705</v>
      </c>
      <c r="F511" s="107"/>
      <c r="G511" s="77"/>
      <c r="H511" s="77"/>
      <c r="I511" s="77"/>
      <c r="J511" s="77"/>
      <c r="K511" s="77"/>
      <c r="L511" s="130">
        <v>1</v>
      </c>
      <c r="M511" s="497">
        <f t="shared" si="39"/>
        <v>1</v>
      </c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  <c r="AE511" s="111"/>
      <c r="AF511" s="111"/>
      <c r="AG511" s="111"/>
      <c r="AH511" s="111"/>
      <c r="AI511" s="111"/>
      <c r="AJ511" s="111"/>
      <c r="AK511" s="111"/>
      <c r="AL511" s="111"/>
      <c r="AM511" s="111"/>
      <c r="AN511" s="111"/>
      <c r="AO511" s="111"/>
      <c r="AP511" s="111"/>
      <c r="AQ511" s="111"/>
      <c r="AR511" s="111"/>
      <c r="AS511" s="111"/>
      <c r="AT511" s="111"/>
      <c r="AU511" s="111"/>
      <c r="AV511" s="111"/>
      <c r="AW511" s="111"/>
      <c r="AX511" s="111"/>
      <c r="AY511" s="300"/>
      <c r="AZ511" s="300"/>
      <c r="BA511" s="300"/>
      <c r="BB511" s="300"/>
      <c r="BC511" s="300"/>
      <c r="BD511" s="300"/>
      <c r="BE511" s="300"/>
      <c r="BF511" s="300"/>
      <c r="BG511" s="300"/>
      <c r="BH511" s="300"/>
      <c r="BI511" s="300"/>
      <c r="BJ511" s="300"/>
      <c r="BK511" s="300"/>
      <c r="BL511" s="300"/>
      <c r="BM511" s="300"/>
      <c r="BN511" s="300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/>
      <c r="JE511" s="4"/>
      <c r="JF511" s="4"/>
      <c r="JG511" s="4"/>
      <c r="JH511" s="4"/>
    </row>
    <row r="512" spans="1:268" ht="17.25" customHeight="1" x14ac:dyDescent="0.2">
      <c r="A512" s="245"/>
      <c r="B512" s="496"/>
      <c r="C512" s="598"/>
      <c r="D512" s="241" t="s">
        <v>40</v>
      </c>
      <c r="E512" s="398" t="s">
        <v>41</v>
      </c>
      <c r="F512" s="107"/>
      <c r="G512" s="77"/>
      <c r="H512" s="77"/>
      <c r="I512" s="77">
        <v>1</v>
      </c>
      <c r="J512" s="77"/>
      <c r="K512" s="77"/>
      <c r="L512" s="127"/>
      <c r="M512" s="497">
        <f t="shared" si="39"/>
        <v>1</v>
      </c>
    </row>
    <row r="513" spans="1:268" ht="17.25" customHeight="1" thickBot="1" x14ac:dyDescent="0.25">
      <c r="A513" s="6"/>
      <c r="B513" s="342"/>
      <c r="C513" s="600"/>
      <c r="D513" s="198"/>
      <c r="E513" s="435"/>
      <c r="F513" s="87"/>
      <c r="G513" s="131"/>
      <c r="H513" s="131"/>
      <c r="I513" s="131"/>
      <c r="J513" s="131"/>
      <c r="K513" s="131"/>
      <c r="L513" s="136"/>
      <c r="M513" s="333">
        <f>SUM(M509:M512)</f>
        <v>8</v>
      </c>
      <c r="N513" s="110"/>
    </row>
    <row r="514" spans="1:268" ht="17.25" customHeight="1" thickTop="1" thickBot="1" x14ac:dyDescent="0.25">
      <c r="A514" s="762">
        <v>81</v>
      </c>
      <c r="B514" s="495" t="s">
        <v>209</v>
      </c>
      <c r="C514" s="593">
        <v>5261066968</v>
      </c>
      <c r="D514" s="116" t="s">
        <v>40</v>
      </c>
      <c r="E514" s="384" t="s">
        <v>41</v>
      </c>
      <c r="F514" s="79"/>
      <c r="G514" s="103"/>
      <c r="H514" s="103"/>
      <c r="I514" s="103">
        <v>2</v>
      </c>
      <c r="J514" s="103"/>
      <c r="K514" s="103"/>
      <c r="L514" s="144"/>
      <c r="M514" s="497">
        <f t="shared" ref="M514:M517" si="40">SUM(F514:L514)</f>
        <v>2</v>
      </c>
    </row>
    <row r="515" spans="1:268" ht="26.25" customHeight="1" thickBot="1" x14ac:dyDescent="0.25">
      <c r="A515" s="763"/>
      <c r="B515" s="495"/>
      <c r="C515" s="598">
        <v>526201001</v>
      </c>
      <c r="D515" s="134" t="s">
        <v>159</v>
      </c>
      <c r="E515" s="400" t="s">
        <v>160</v>
      </c>
      <c r="F515" s="107"/>
      <c r="G515" s="77"/>
      <c r="H515" s="77"/>
      <c r="I515" s="77"/>
      <c r="J515" s="77"/>
      <c r="K515" s="77">
        <v>3</v>
      </c>
      <c r="L515" s="130">
        <v>3</v>
      </c>
      <c r="M515" s="497">
        <f t="shared" si="40"/>
        <v>6</v>
      </c>
    </row>
    <row r="516" spans="1:268" s="9" customFormat="1" ht="26.25" customHeight="1" thickBot="1" x14ac:dyDescent="0.25">
      <c r="A516" s="763"/>
      <c r="B516" s="495"/>
      <c r="C516" s="598"/>
      <c r="D516" s="134" t="s">
        <v>38</v>
      </c>
      <c r="E516" s="400" t="s">
        <v>39</v>
      </c>
      <c r="F516" s="107"/>
      <c r="G516" s="77"/>
      <c r="H516" s="77"/>
      <c r="I516" s="77">
        <v>4</v>
      </c>
      <c r="J516" s="77"/>
      <c r="K516" s="77"/>
      <c r="L516" s="130"/>
      <c r="M516" s="497">
        <f t="shared" si="40"/>
        <v>4</v>
      </c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  <c r="AE516" s="111"/>
      <c r="AF516" s="111"/>
      <c r="AG516" s="111"/>
      <c r="AH516" s="111"/>
      <c r="AI516" s="111"/>
      <c r="AJ516" s="111"/>
      <c r="AK516" s="111"/>
      <c r="AL516" s="111"/>
      <c r="AM516" s="111"/>
      <c r="AN516" s="111"/>
      <c r="AO516" s="111"/>
      <c r="AP516" s="111"/>
      <c r="AQ516" s="111"/>
      <c r="AR516" s="111"/>
      <c r="AS516" s="111"/>
      <c r="AT516" s="111"/>
      <c r="AU516" s="111"/>
      <c r="AV516" s="111"/>
      <c r="AW516" s="111"/>
      <c r="AX516" s="111"/>
      <c r="AY516" s="300"/>
      <c r="AZ516" s="300"/>
      <c r="BA516" s="300"/>
      <c r="BB516" s="300"/>
      <c r="BC516" s="300"/>
      <c r="BD516" s="300"/>
      <c r="BE516" s="300"/>
      <c r="BF516" s="300"/>
      <c r="BG516" s="300"/>
      <c r="BH516" s="300"/>
      <c r="BI516" s="300"/>
      <c r="BJ516" s="300"/>
      <c r="BK516" s="300"/>
      <c r="BL516" s="300"/>
      <c r="BM516" s="300"/>
      <c r="BN516" s="300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</row>
    <row r="517" spans="1:268" s="9" customFormat="1" ht="26.25" customHeight="1" thickBot="1" x14ac:dyDescent="0.25">
      <c r="A517" s="763"/>
      <c r="B517" s="495"/>
      <c r="C517" s="598"/>
      <c r="D517" s="134" t="s">
        <v>210</v>
      </c>
      <c r="E517" s="400" t="s">
        <v>211</v>
      </c>
      <c r="F517" s="107"/>
      <c r="G517" s="77"/>
      <c r="H517" s="77"/>
      <c r="I517" s="77"/>
      <c r="J517" s="77"/>
      <c r="K517" s="77">
        <v>2</v>
      </c>
      <c r="L517" s="127">
        <v>2</v>
      </c>
      <c r="M517" s="497">
        <f t="shared" si="40"/>
        <v>4</v>
      </c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  <c r="AE517" s="111"/>
      <c r="AF517" s="111"/>
      <c r="AG517" s="111"/>
      <c r="AH517" s="111"/>
      <c r="AI517" s="111"/>
      <c r="AJ517" s="111"/>
      <c r="AK517" s="111"/>
      <c r="AL517" s="111"/>
      <c r="AM517" s="111"/>
      <c r="AN517" s="111"/>
      <c r="AO517" s="111"/>
      <c r="AP517" s="111"/>
      <c r="AQ517" s="111"/>
      <c r="AR517" s="111"/>
      <c r="AS517" s="111"/>
      <c r="AT517" s="111"/>
      <c r="AU517" s="111"/>
      <c r="AV517" s="111"/>
      <c r="AW517" s="111"/>
      <c r="AX517" s="111"/>
      <c r="AY517" s="300"/>
      <c r="AZ517" s="300"/>
      <c r="BA517" s="300"/>
      <c r="BB517" s="300"/>
      <c r="BC517" s="300"/>
      <c r="BD517" s="300"/>
      <c r="BE517" s="300"/>
      <c r="BF517" s="300"/>
      <c r="BG517" s="300"/>
      <c r="BH517" s="300"/>
      <c r="BI517" s="300"/>
      <c r="BJ517" s="300"/>
      <c r="BK517" s="300"/>
      <c r="BL517" s="300"/>
      <c r="BM517" s="300"/>
      <c r="BN517" s="300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</row>
    <row r="518" spans="1:268" s="9" customFormat="1" ht="26.25" customHeight="1" thickBot="1" x14ac:dyDescent="0.25">
      <c r="A518" s="751"/>
      <c r="B518" s="504"/>
      <c r="C518" s="600"/>
      <c r="D518" s="114"/>
      <c r="E518" s="385"/>
      <c r="F518" s="87"/>
      <c r="G518" s="131"/>
      <c r="H518" s="131"/>
      <c r="I518" s="131"/>
      <c r="J518" s="131"/>
      <c r="K518" s="131"/>
      <c r="L518" s="363"/>
      <c r="M518" s="491">
        <f>SUM(M514:M517)</f>
        <v>16</v>
      </c>
      <c r="N518" s="110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  <c r="AE518" s="111"/>
      <c r="AF518" s="111"/>
      <c r="AG518" s="111"/>
      <c r="AH518" s="111"/>
      <c r="AI518" s="111"/>
      <c r="AJ518" s="111"/>
      <c r="AK518" s="111"/>
      <c r="AL518" s="111"/>
      <c r="AM518" s="111"/>
      <c r="AN518" s="111"/>
      <c r="AO518" s="111"/>
      <c r="AP518" s="111"/>
      <c r="AQ518" s="111"/>
      <c r="AR518" s="111"/>
      <c r="AS518" s="111"/>
      <c r="AT518" s="111"/>
      <c r="AU518" s="111"/>
      <c r="AV518" s="111"/>
      <c r="AW518" s="111"/>
      <c r="AX518" s="111"/>
      <c r="AY518" s="300"/>
      <c r="AZ518" s="300"/>
      <c r="BA518" s="300"/>
      <c r="BB518" s="300"/>
      <c r="BC518" s="300"/>
      <c r="BD518" s="300"/>
      <c r="BE518" s="300"/>
      <c r="BF518" s="300"/>
      <c r="BG518" s="300"/>
      <c r="BH518" s="300"/>
      <c r="BI518" s="300"/>
      <c r="BJ518" s="300"/>
      <c r="BK518" s="300"/>
      <c r="BL518" s="300"/>
      <c r="BM518" s="300"/>
      <c r="BN518" s="300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</row>
    <row r="519" spans="1:268" ht="17.25" customHeight="1" thickTop="1" x14ac:dyDescent="0.2">
      <c r="A519" s="5">
        <v>82</v>
      </c>
      <c r="B519" s="786" t="s">
        <v>425</v>
      </c>
      <c r="C519" s="593">
        <v>5263025438</v>
      </c>
      <c r="D519" s="196" t="s">
        <v>150</v>
      </c>
      <c r="E519" s="396" t="s">
        <v>42</v>
      </c>
      <c r="F519" s="179"/>
      <c r="G519" s="86"/>
      <c r="H519" s="86">
        <v>2</v>
      </c>
      <c r="I519" s="86"/>
      <c r="J519" s="86"/>
      <c r="K519" s="86"/>
      <c r="L519" s="81"/>
      <c r="M519" s="329">
        <f t="shared" ref="M519:M524" si="41">SUM(F519:L519)</f>
        <v>2</v>
      </c>
    </row>
    <row r="520" spans="1:268" s="9" customFormat="1" ht="26.25" customHeight="1" x14ac:dyDescent="0.2">
      <c r="A520" s="5"/>
      <c r="B520" s="786"/>
      <c r="C520" s="597">
        <v>526301001</v>
      </c>
      <c r="D520" s="197" t="s">
        <v>212</v>
      </c>
      <c r="E520" s="409" t="s">
        <v>33</v>
      </c>
      <c r="F520" s="180"/>
      <c r="G520" s="102"/>
      <c r="H520" s="102"/>
      <c r="I520" s="102"/>
      <c r="J520" s="102"/>
      <c r="K520" s="102">
        <v>5</v>
      </c>
      <c r="L520" s="185"/>
      <c r="M520" s="497">
        <f t="shared" si="41"/>
        <v>5</v>
      </c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  <c r="AE520" s="111"/>
      <c r="AF520" s="111"/>
      <c r="AG520" s="111"/>
      <c r="AH520" s="111"/>
      <c r="AI520" s="111"/>
      <c r="AJ520" s="111"/>
      <c r="AK520" s="111"/>
      <c r="AL520" s="111"/>
      <c r="AM520" s="111"/>
      <c r="AN520" s="111"/>
      <c r="AO520" s="111"/>
      <c r="AP520" s="111"/>
      <c r="AQ520" s="111"/>
      <c r="AR520" s="111"/>
      <c r="AS520" s="111"/>
      <c r="AT520" s="111"/>
      <c r="AU520" s="111"/>
      <c r="AV520" s="111"/>
      <c r="AW520" s="111"/>
      <c r="AX520" s="111"/>
      <c r="AY520" s="300"/>
      <c r="AZ520" s="300"/>
      <c r="BA520" s="300"/>
      <c r="BB520" s="300"/>
      <c r="BC520" s="300"/>
      <c r="BD520" s="300"/>
      <c r="BE520" s="300"/>
      <c r="BF520" s="300"/>
      <c r="BG520" s="300"/>
      <c r="BH520" s="300"/>
      <c r="BI520" s="300"/>
      <c r="BJ520" s="300"/>
      <c r="BK520" s="300"/>
      <c r="BL520" s="300"/>
      <c r="BM520" s="300"/>
      <c r="BN520" s="300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/>
      <c r="JE520" s="4"/>
      <c r="JF520" s="4"/>
      <c r="JG520" s="4"/>
      <c r="JH520" s="4"/>
    </row>
    <row r="521" spans="1:268" ht="18" customHeight="1" thickBot="1" x14ac:dyDescent="0.25">
      <c r="A521" s="245"/>
      <c r="B521" s="786"/>
      <c r="C521" s="597"/>
      <c r="D521" s="208"/>
      <c r="E521" s="400"/>
      <c r="F521" s="203"/>
      <c r="G521" s="77"/>
      <c r="H521" s="77"/>
      <c r="I521" s="77"/>
      <c r="J521" s="77"/>
      <c r="K521" s="77"/>
      <c r="L521" s="108"/>
      <c r="M521" s="489">
        <f>SUM(M519:M520)</f>
        <v>7</v>
      </c>
      <c r="N521" s="110"/>
    </row>
    <row r="522" spans="1:268" s="9" customFormat="1" ht="18" customHeight="1" thickTop="1" x14ac:dyDescent="0.2">
      <c r="A522" s="13">
        <v>83</v>
      </c>
      <c r="B522" s="731" t="s">
        <v>697</v>
      </c>
      <c r="C522" s="589" t="s">
        <v>736</v>
      </c>
      <c r="D522" s="512" t="s">
        <v>465</v>
      </c>
      <c r="E522" s="401" t="s">
        <v>98</v>
      </c>
      <c r="F522" s="200"/>
      <c r="G522" s="518">
        <v>2</v>
      </c>
      <c r="H522" s="143"/>
      <c r="I522" s="90"/>
      <c r="J522" s="143"/>
      <c r="K522" s="475"/>
      <c r="L522" s="144"/>
      <c r="M522" s="515">
        <f t="shared" si="41"/>
        <v>2</v>
      </c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  <c r="AE522" s="111"/>
      <c r="AF522" s="111"/>
      <c r="AG522" s="111"/>
      <c r="AH522" s="111"/>
      <c r="AI522" s="111"/>
      <c r="AJ522" s="111"/>
      <c r="AK522" s="111"/>
      <c r="AL522" s="111"/>
      <c r="AM522" s="111"/>
      <c r="AN522" s="111"/>
      <c r="AO522" s="111"/>
      <c r="AP522" s="111"/>
      <c r="AQ522" s="111"/>
      <c r="AR522" s="111"/>
      <c r="AS522" s="111"/>
      <c r="AT522" s="111"/>
      <c r="AU522" s="111"/>
      <c r="AV522" s="111"/>
      <c r="AW522" s="111"/>
      <c r="AX522" s="111"/>
      <c r="AY522" s="300"/>
      <c r="AZ522" s="300"/>
      <c r="BA522" s="300"/>
      <c r="BB522" s="300"/>
      <c r="BC522" s="300"/>
      <c r="BD522" s="300"/>
      <c r="BE522" s="300"/>
      <c r="BF522" s="300"/>
      <c r="BG522" s="300"/>
      <c r="BH522" s="300"/>
      <c r="BI522" s="300"/>
      <c r="BJ522" s="300"/>
      <c r="BK522" s="300"/>
      <c r="BL522" s="300"/>
      <c r="BM522" s="300"/>
      <c r="BN522" s="300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</row>
    <row r="523" spans="1:268" s="9" customFormat="1" ht="18" customHeight="1" x14ac:dyDescent="0.2">
      <c r="A523" s="510"/>
      <c r="B523" s="260"/>
      <c r="C523" s="594" t="s">
        <v>737</v>
      </c>
      <c r="D523" s="513" t="s">
        <v>180</v>
      </c>
      <c r="E523" s="402" t="s">
        <v>36</v>
      </c>
      <c r="F523" s="477"/>
      <c r="G523" s="76"/>
      <c r="H523" s="76">
        <v>3</v>
      </c>
      <c r="I523" s="105"/>
      <c r="J523" s="76"/>
      <c r="K523" s="520"/>
      <c r="L523" s="127"/>
      <c r="M523" s="516">
        <f t="shared" si="41"/>
        <v>3</v>
      </c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11"/>
      <c r="AK523" s="111"/>
      <c r="AL523" s="111"/>
      <c r="AM523" s="111"/>
      <c r="AN523" s="111"/>
      <c r="AO523" s="111"/>
      <c r="AP523" s="111"/>
      <c r="AQ523" s="111"/>
      <c r="AR523" s="111"/>
      <c r="AS523" s="111"/>
      <c r="AT523" s="111"/>
      <c r="AU523" s="111"/>
      <c r="AV523" s="111"/>
      <c r="AW523" s="111"/>
      <c r="AX523" s="111"/>
      <c r="AY523" s="300"/>
      <c r="AZ523" s="300"/>
      <c r="BA523" s="300"/>
      <c r="BB523" s="300"/>
      <c r="BC523" s="300"/>
      <c r="BD523" s="300"/>
      <c r="BE523" s="300"/>
      <c r="BF523" s="300"/>
      <c r="BG523" s="300"/>
      <c r="BH523" s="300"/>
      <c r="BI523" s="300"/>
      <c r="BJ523" s="300"/>
      <c r="BK523" s="300"/>
      <c r="BL523" s="300"/>
      <c r="BM523" s="300"/>
      <c r="BN523" s="300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</row>
    <row r="524" spans="1:268" s="9" customFormat="1" ht="18" customHeight="1" x14ac:dyDescent="0.2">
      <c r="A524" s="510"/>
      <c r="B524" s="260"/>
      <c r="C524" s="597"/>
      <c r="D524" s="514" t="s">
        <v>448</v>
      </c>
      <c r="E524" s="393" t="s">
        <v>36</v>
      </c>
      <c r="F524" s="477"/>
      <c r="G524" s="76">
        <v>1</v>
      </c>
      <c r="H524" s="77"/>
      <c r="I524" s="107"/>
      <c r="J524" s="76"/>
      <c r="K524" s="105"/>
      <c r="L524" s="519"/>
      <c r="M524" s="332">
        <f t="shared" si="41"/>
        <v>1</v>
      </c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  <c r="AE524" s="111"/>
      <c r="AF524" s="111"/>
      <c r="AG524" s="111"/>
      <c r="AH524" s="111"/>
      <c r="AI524" s="111"/>
      <c r="AJ524" s="111"/>
      <c r="AK524" s="111"/>
      <c r="AL524" s="111"/>
      <c r="AM524" s="111"/>
      <c r="AN524" s="111"/>
      <c r="AO524" s="111"/>
      <c r="AP524" s="111"/>
      <c r="AQ524" s="111"/>
      <c r="AR524" s="111"/>
      <c r="AS524" s="111"/>
      <c r="AT524" s="111"/>
      <c r="AU524" s="111"/>
      <c r="AV524" s="111"/>
      <c r="AW524" s="111"/>
      <c r="AX524" s="111"/>
      <c r="AY524" s="300"/>
      <c r="AZ524" s="300"/>
      <c r="BA524" s="300"/>
      <c r="BB524" s="300"/>
      <c r="BC524" s="300"/>
      <c r="BD524" s="300"/>
      <c r="BE524" s="300"/>
      <c r="BF524" s="300"/>
      <c r="BG524" s="300"/>
      <c r="BH524" s="300"/>
      <c r="BI524" s="300"/>
      <c r="BJ524" s="300"/>
      <c r="BK524" s="300"/>
      <c r="BL524" s="300"/>
      <c r="BM524" s="300"/>
      <c r="BN524" s="300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</row>
    <row r="525" spans="1:268" s="9" customFormat="1" ht="18" customHeight="1" thickBot="1" x14ac:dyDescent="0.25">
      <c r="A525" s="17"/>
      <c r="B525" s="259"/>
      <c r="C525" s="596"/>
      <c r="D525" s="222"/>
      <c r="E525" s="443"/>
      <c r="F525" s="517"/>
      <c r="G525" s="131"/>
      <c r="H525" s="131"/>
      <c r="I525" s="87"/>
      <c r="J525" s="131"/>
      <c r="K525" s="87"/>
      <c r="L525" s="521"/>
      <c r="M525" s="454">
        <f>SUM(M522:M524)</f>
        <v>6</v>
      </c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  <c r="AE525" s="111"/>
      <c r="AF525" s="111"/>
      <c r="AG525" s="111"/>
      <c r="AH525" s="111"/>
      <c r="AI525" s="111"/>
      <c r="AJ525" s="111"/>
      <c r="AK525" s="111"/>
      <c r="AL525" s="111"/>
      <c r="AM525" s="111"/>
      <c r="AN525" s="111"/>
      <c r="AO525" s="111"/>
      <c r="AP525" s="111"/>
      <c r="AQ525" s="111"/>
      <c r="AR525" s="111"/>
      <c r="AS525" s="111"/>
      <c r="AT525" s="111"/>
      <c r="AU525" s="111"/>
      <c r="AV525" s="111"/>
      <c r="AW525" s="111"/>
      <c r="AX525" s="111"/>
      <c r="AY525" s="300"/>
      <c r="AZ525" s="300"/>
      <c r="BA525" s="300"/>
      <c r="BB525" s="300"/>
      <c r="BC525" s="300"/>
      <c r="BD525" s="300"/>
      <c r="BE525" s="300"/>
      <c r="BF525" s="300"/>
      <c r="BG525" s="300"/>
      <c r="BH525" s="300"/>
      <c r="BI525" s="300"/>
      <c r="BJ525" s="300"/>
      <c r="BK525" s="300"/>
      <c r="BL525" s="300"/>
      <c r="BM525" s="300"/>
      <c r="BN525" s="300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</row>
    <row r="526" spans="1:268" ht="18" customHeight="1" thickTop="1" x14ac:dyDescent="0.2">
      <c r="A526" s="11">
        <v>84</v>
      </c>
      <c r="B526" s="732" t="s">
        <v>501</v>
      </c>
      <c r="C526" s="601">
        <v>5250037771</v>
      </c>
      <c r="D526" s="293" t="s">
        <v>502</v>
      </c>
      <c r="E526" s="511" t="s">
        <v>60</v>
      </c>
      <c r="F526" s="201">
        <v>19</v>
      </c>
      <c r="G526" s="124">
        <v>14</v>
      </c>
      <c r="H526" s="124">
        <v>6</v>
      </c>
      <c r="I526" s="124">
        <v>5</v>
      </c>
      <c r="J526" s="124"/>
      <c r="K526" s="124"/>
      <c r="L526" s="125"/>
      <c r="M526" s="497">
        <f>SUM(F526:L526)</f>
        <v>44</v>
      </c>
    </row>
    <row r="527" spans="1:268" ht="18" customHeight="1" x14ac:dyDescent="0.2">
      <c r="A527" s="254"/>
      <c r="B527" s="260"/>
      <c r="C527" s="597">
        <v>525001001</v>
      </c>
      <c r="D527" s="262" t="s">
        <v>43</v>
      </c>
      <c r="E527" s="392" t="s">
        <v>44</v>
      </c>
      <c r="F527" s="105"/>
      <c r="G527" s="76"/>
      <c r="H527" s="76"/>
      <c r="I527" s="76"/>
      <c r="J527" s="76"/>
      <c r="K527" s="76"/>
      <c r="L527" s="127">
        <v>5</v>
      </c>
      <c r="M527" s="332">
        <f t="shared" ref="M527:M552" si="42">SUM(F527:L527)</f>
        <v>5</v>
      </c>
    </row>
    <row r="528" spans="1:268" ht="18" customHeight="1" thickBot="1" x14ac:dyDescent="0.25">
      <c r="A528" s="234"/>
      <c r="B528" s="259"/>
      <c r="C528" s="608"/>
      <c r="D528" s="261"/>
      <c r="E528" s="404"/>
      <c r="F528" s="107"/>
      <c r="G528" s="77"/>
      <c r="H528" s="77"/>
      <c r="I528" s="131"/>
      <c r="J528" s="131"/>
      <c r="K528" s="131"/>
      <c r="L528" s="136"/>
      <c r="M528" s="454">
        <f>SUM(M526:M527)</f>
        <v>49</v>
      </c>
      <c r="N528" s="110"/>
    </row>
    <row r="529" spans="1:268" s="9" customFormat="1" ht="18" customHeight="1" thickTop="1" thickBot="1" x14ac:dyDescent="0.25">
      <c r="A529" s="762">
        <v>85</v>
      </c>
      <c r="B529" s="771" t="s">
        <v>213</v>
      </c>
      <c r="C529" s="593">
        <v>7708619320</v>
      </c>
      <c r="D529" s="178" t="s">
        <v>111</v>
      </c>
      <c r="E529" s="408" t="s">
        <v>112</v>
      </c>
      <c r="F529" s="200"/>
      <c r="G529" s="143"/>
      <c r="H529" s="143">
        <v>20</v>
      </c>
      <c r="I529" s="124">
        <v>23</v>
      </c>
      <c r="J529" s="124">
        <v>71</v>
      </c>
      <c r="K529" s="124"/>
      <c r="L529" s="144"/>
      <c r="M529" s="497">
        <f>SUM(F529:L529)</f>
        <v>114</v>
      </c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  <c r="AE529" s="111"/>
      <c r="AF529" s="111"/>
      <c r="AG529" s="111"/>
      <c r="AH529" s="111"/>
      <c r="AI529" s="111"/>
      <c r="AJ529" s="111"/>
      <c r="AK529" s="111"/>
      <c r="AL529" s="111"/>
      <c r="AM529" s="111"/>
      <c r="AN529" s="111"/>
      <c r="AO529" s="111"/>
      <c r="AP529" s="111"/>
      <c r="AQ529" s="111"/>
      <c r="AR529" s="111"/>
      <c r="AS529" s="111"/>
      <c r="AT529" s="111"/>
      <c r="AU529" s="111"/>
      <c r="AV529" s="111"/>
      <c r="AW529" s="111"/>
      <c r="AX529" s="111"/>
      <c r="AY529" s="300"/>
      <c r="AZ529" s="300"/>
      <c r="BA529" s="300"/>
      <c r="BB529" s="300"/>
      <c r="BC529" s="300"/>
      <c r="BD529" s="300"/>
      <c r="BE529" s="300"/>
      <c r="BF529" s="300"/>
      <c r="BG529" s="300"/>
      <c r="BH529" s="300"/>
      <c r="BI529" s="300"/>
      <c r="BJ529" s="300"/>
      <c r="BK529" s="300"/>
      <c r="BL529" s="300"/>
      <c r="BM529" s="300"/>
      <c r="BN529" s="300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</row>
    <row r="530" spans="1:268" s="9" customFormat="1" ht="18" customHeight="1" thickBot="1" x14ac:dyDescent="0.25">
      <c r="A530" s="763"/>
      <c r="B530" s="771"/>
      <c r="C530" s="597">
        <v>525943001</v>
      </c>
      <c r="D530" s="126" t="s">
        <v>23</v>
      </c>
      <c r="E530" s="409" t="s">
        <v>24</v>
      </c>
      <c r="F530" s="105"/>
      <c r="G530" s="76">
        <v>18</v>
      </c>
      <c r="H530" s="76"/>
      <c r="I530" s="76"/>
      <c r="J530" s="76"/>
      <c r="K530" s="76"/>
      <c r="L530" s="127"/>
      <c r="M530" s="497">
        <f t="shared" si="42"/>
        <v>18</v>
      </c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  <c r="AE530" s="111"/>
      <c r="AF530" s="111"/>
      <c r="AG530" s="111"/>
      <c r="AH530" s="111"/>
      <c r="AI530" s="111"/>
      <c r="AJ530" s="111"/>
      <c r="AK530" s="111"/>
      <c r="AL530" s="111"/>
      <c r="AM530" s="111"/>
      <c r="AN530" s="111"/>
      <c r="AO530" s="111"/>
      <c r="AP530" s="111"/>
      <c r="AQ530" s="111"/>
      <c r="AR530" s="111"/>
      <c r="AS530" s="111"/>
      <c r="AT530" s="111"/>
      <c r="AU530" s="111"/>
      <c r="AV530" s="111"/>
      <c r="AW530" s="111"/>
      <c r="AX530" s="111"/>
      <c r="AY530" s="300"/>
      <c r="AZ530" s="300"/>
      <c r="BA530" s="300"/>
      <c r="BB530" s="300"/>
      <c r="BC530" s="300"/>
      <c r="BD530" s="300"/>
      <c r="BE530" s="300"/>
      <c r="BF530" s="300"/>
      <c r="BG530" s="300"/>
      <c r="BH530" s="300"/>
      <c r="BI530" s="300"/>
      <c r="BJ530" s="300"/>
      <c r="BK530" s="300"/>
      <c r="BL530" s="300"/>
      <c r="BM530" s="300"/>
      <c r="BN530" s="300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</row>
    <row r="531" spans="1:268" s="9" customFormat="1" ht="18" customHeight="1" thickBot="1" x14ac:dyDescent="0.25">
      <c r="A531" s="763"/>
      <c r="B531" s="771"/>
      <c r="C531" s="597"/>
      <c r="D531" s="126" t="s">
        <v>45</v>
      </c>
      <c r="E531" s="409" t="s">
        <v>46</v>
      </c>
      <c r="F531" s="105"/>
      <c r="G531" s="76"/>
      <c r="H531" s="76"/>
      <c r="I531" s="76">
        <v>2</v>
      </c>
      <c r="J531" s="76">
        <v>4</v>
      </c>
      <c r="K531" s="76"/>
      <c r="L531" s="127"/>
      <c r="M531" s="497">
        <f t="shared" si="42"/>
        <v>6</v>
      </c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  <c r="AE531" s="111"/>
      <c r="AF531" s="111"/>
      <c r="AG531" s="111"/>
      <c r="AH531" s="111"/>
      <c r="AI531" s="111"/>
      <c r="AJ531" s="111"/>
      <c r="AK531" s="111"/>
      <c r="AL531" s="111"/>
      <c r="AM531" s="111"/>
      <c r="AN531" s="111"/>
      <c r="AO531" s="111"/>
      <c r="AP531" s="111"/>
      <c r="AQ531" s="111"/>
      <c r="AR531" s="111"/>
      <c r="AS531" s="111"/>
      <c r="AT531" s="111"/>
      <c r="AU531" s="111"/>
      <c r="AV531" s="111"/>
      <c r="AW531" s="111"/>
      <c r="AX531" s="111"/>
      <c r="AY531" s="300"/>
      <c r="AZ531" s="300"/>
      <c r="BA531" s="300"/>
      <c r="BB531" s="300"/>
      <c r="BC531" s="300"/>
      <c r="BD531" s="300"/>
      <c r="BE531" s="300"/>
      <c r="BF531" s="300"/>
      <c r="BG531" s="300"/>
      <c r="BH531" s="300"/>
      <c r="BI531" s="300"/>
      <c r="BJ531" s="300"/>
      <c r="BK531" s="300"/>
      <c r="BL531" s="300"/>
      <c r="BM531" s="300"/>
      <c r="BN531" s="300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</row>
    <row r="532" spans="1:268" s="9" customFormat="1" ht="18" customHeight="1" thickBot="1" x14ac:dyDescent="0.25">
      <c r="A532" s="763"/>
      <c r="B532" s="771"/>
      <c r="C532" s="597"/>
      <c r="D532" s="126" t="s">
        <v>51</v>
      </c>
      <c r="E532" s="409" t="s">
        <v>52</v>
      </c>
      <c r="F532" s="105">
        <v>1</v>
      </c>
      <c r="G532" s="76"/>
      <c r="H532" s="76"/>
      <c r="I532" s="76"/>
      <c r="J532" s="76"/>
      <c r="K532" s="76"/>
      <c r="L532" s="127"/>
      <c r="M532" s="497">
        <f t="shared" si="42"/>
        <v>1</v>
      </c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  <c r="AE532" s="111"/>
      <c r="AF532" s="111"/>
      <c r="AG532" s="111"/>
      <c r="AH532" s="111"/>
      <c r="AI532" s="111"/>
      <c r="AJ532" s="111"/>
      <c r="AK532" s="111"/>
      <c r="AL532" s="111"/>
      <c r="AM532" s="111"/>
      <c r="AN532" s="111"/>
      <c r="AO532" s="111"/>
      <c r="AP532" s="111"/>
      <c r="AQ532" s="111"/>
      <c r="AR532" s="111"/>
      <c r="AS532" s="111"/>
      <c r="AT532" s="111"/>
      <c r="AU532" s="111"/>
      <c r="AV532" s="111"/>
      <c r="AW532" s="111"/>
      <c r="AX532" s="111"/>
      <c r="AY532" s="300"/>
      <c r="AZ532" s="300"/>
      <c r="BA532" s="300"/>
      <c r="BB532" s="300"/>
      <c r="BC532" s="300"/>
      <c r="BD532" s="300"/>
      <c r="BE532" s="300"/>
      <c r="BF532" s="300"/>
      <c r="BG532" s="300"/>
      <c r="BH532" s="300"/>
      <c r="BI532" s="300"/>
      <c r="BJ532" s="300"/>
      <c r="BK532" s="300"/>
      <c r="BL532" s="300"/>
      <c r="BM532" s="300"/>
      <c r="BN532" s="300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</row>
    <row r="533" spans="1:268" ht="17.25" customHeight="1" thickBot="1" x14ac:dyDescent="0.25">
      <c r="A533" s="763"/>
      <c r="B533" s="771"/>
      <c r="C533" s="598"/>
      <c r="D533" s="126" t="s">
        <v>449</v>
      </c>
      <c r="E533" s="409" t="s">
        <v>59</v>
      </c>
      <c r="F533" s="105"/>
      <c r="G533" s="76"/>
      <c r="H533" s="76">
        <v>1</v>
      </c>
      <c r="I533" s="76"/>
      <c r="J533" s="76"/>
      <c r="K533" s="76"/>
      <c r="L533" s="127"/>
      <c r="M533" s="497">
        <f t="shared" si="42"/>
        <v>1</v>
      </c>
    </row>
    <row r="534" spans="1:268" s="9" customFormat="1" ht="17.25" customHeight="1" thickBot="1" x14ac:dyDescent="0.25">
      <c r="A534" s="763"/>
      <c r="B534" s="771"/>
      <c r="C534" s="598"/>
      <c r="D534" s="128" t="s">
        <v>482</v>
      </c>
      <c r="E534" s="399" t="s">
        <v>75</v>
      </c>
      <c r="F534" s="105">
        <v>1</v>
      </c>
      <c r="G534" s="76">
        <v>1</v>
      </c>
      <c r="H534" s="76">
        <v>1</v>
      </c>
      <c r="I534" s="76"/>
      <c r="J534" s="76"/>
      <c r="K534" s="76"/>
      <c r="L534" s="127"/>
      <c r="M534" s="497">
        <f t="shared" si="42"/>
        <v>3</v>
      </c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  <c r="AB534" s="111"/>
      <c r="AC534" s="111"/>
      <c r="AD534" s="111"/>
      <c r="AE534" s="111"/>
      <c r="AF534" s="111"/>
      <c r="AG534" s="111"/>
      <c r="AH534" s="111"/>
      <c r="AI534" s="111"/>
      <c r="AJ534" s="111"/>
      <c r="AK534" s="111"/>
      <c r="AL534" s="111"/>
      <c r="AM534" s="111"/>
      <c r="AN534" s="111"/>
      <c r="AO534" s="111"/>
      <c r="AP534" s="111"/>
      <c r="AQ534" s="111"/>
      <c r="AR534" s="111"/>
      <c r="AS534" s="111"/>
      <c r="AT534" s="111"/>
      <c r="AU534" s="111"/>
      <c r="AV534" s="111"/>
      <c r="AW534" s="111"/>
      <c r="AX534" s="111"/>
      <c r="AY534" s="300"/>
      <c r="AZ534" s="300"/>
      <c r="BA534" s="300"/>
      <c r="BB534" s="300"/>
      <c r="BC534" s="300"/>
      <c r="BD534" s="300"/>
      <c r="BE534" s="300"/>
      <c r="BF534" s="300"/>
      <c r="BG534" s="300"/>
      <c r="BH534" s="300"/>
      <c r="BI534" s="300"/>
      <c r="BJ534" s="300"/>
      <c r="BK534" s="300"/>
      <c r="BL534" s="300"/>
      <c r="BM534" s="300"/>
      <c r="BN534" s="300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</row>
    <row r="535" spans="1:268" s="9" customFormat="1" ht="17.25" customHeight="1" thickBot="1" x14ac:dyDescent="0.25">
      <c r="A535" s="763"/>
      <c r="B535" s="771"/>
      <c r="C535" s="598"/>
      <c r="D535" s="128" t="s">
        <v>58</v>
      </c>
      <c r="E535" s="409" t="s">
        <v>59</v>
      </c>
      <c r="F535" s="105"/>
      <c r="G535" s="76">
        <v>9</v>
      </c>
      <c r="H535" s="76"/>
      <c r="I535" s="76"/>
      <c r="J535" s="76"/>
      <c r="K535" s="76"/>
      <c r="L535" s="127"/>
      <c r="M535" s="497">
        <f t="shared" si="42"/>
        <v>9</v>
      </c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  <c r="AA535" s="111"/>
      <c r="AB535" s="111"/>
      <c r="AC535" s="111"/>
      <c r="AD535" s="111"/>
      <c r="AE535" s="111"/>
      <c r="AF535" s="111"/>
      <c r="AG535" s="111"/>
      <c r="AH535" s="111"/>
      <c r="AI535" s="111"/>
      <c r="AJ535" s="111"/>
      <c r="AK535" s="111"/>
      <c r="AL535" s="111"/>
      <c r="AM535" s="111"/>
      <c r="AN535" s="111"/>
      <c r="AO535" s="111"/>
      <c r="AP535" s="111"/>
      <c r="AQ535" s="111"/>
      <c r="AR535" s="111"/>
      <c r="AS535" s="111"/>
      <c r="AT535" s="111"/>
      <c r="AU535" s="111"/>
      <c r="AV535" s="111"/>
      <c r="AW535" s="111"/>
      <c r="AX535" s="111"/>
      <c r="AY535" s="300"/>
      <c r="AZ535" s="300"/>
      <c r="BA535" s="300"/>
      <c r="BB535" s="300"/>
      <c r="BC535" s="300"/>
      <c r="BD535" s="300"/>
      <c r="BE535" s="300"/>
      <c r="BF535" s="300"/>
      <c r="BG535" s="300"/>
      <c r="BH535" s="300"/>
      <c r="BI535" s="300"/>
      <c r="BJ535" s="300"/>
      <c r="BK535" s="300"/>
      <c r="BL535" s="300"/>
      <c r="BM535" s="300"/>
      <c r="BN535" s="300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</row>
    <row r="536" spans="1:268" s="9" customFormat="1" ht="16.5" customHeight="1" thickBot="1" x14ac:dyDescent="0.25">
      <c r="A536" s="763"/>
      <c r="B536" s="771"/>
      <c r="C536" s="598"/>
      <c r="D536" s="128" t="s">
        <v>210</v>
      </c>
      <c r="E536" s="399" t="s">
        <v>211</v>
      </c>
      <c r="F536" s="105"/>
      <c r="G536" s="76"/>
      <c r="H536" s="76"/>
      <c r="I536" s="76"/>
      <c r="J536" s="76"/>
      <c r="K536" s="76">
        <v>1</v>
      </c>
      <c r="L536" s="127"/>
      <c r="M536" s="497">
        <f t="shared" si="42"/>
        <v>1</v>
      </c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  <c r="AA536" s="111"/>
      <c r="AB536" s="111"/>
      <c r="AC536" s="111"/>
      <c r="AD536" s="111"/>
      <c r="AE536" s="111"/>
      <c r="AF536" s="111"/>
      <c r="AG536" s="111"/>
      <c r="AH536" s="111"/>
      <c r="AI536" s="111"/>
      <c r="AJ536" s="111"/>
      <c r="AK536" s="111"/>
      <c r="AL536" s="111"/>
      <c r="AM536" s="111"/>
      <c r="AN536" s="111"/>
      <c r="AO536" s="111"/>
      <c r="AP536" s="111"/>
      <c r="AQ536" s="111"/>
      <c r="AR536" s="111"/>
      <c r="AS536" s="111"/>
      <c r="AT536" s="111"/>
      <c r="AU536" s="111"/>
      <c r="AV536" s="111"/>
      <c r="AW536" s="111"/>
      <c r="AX536" s="111"/>
      <c r="AY536" s="300"/>
      <c r="AZ536" s="300"/>
      <c r="BA536" s="300"/>
      <c r="BB536" s="300"/>
      <c r="BC536" s="300"/>
      <c r="BD536" s="300"/>
      <c r="BE536" s="300"/>
      <c r="BF536" s="300"/>
      <c r="BG536" s="300"/>
      <c r="BH536" s="300"/>
      <c r="BI536" s="300"/>
      <c r="BJ536" s="300"/>
      <c r="BK536" s="300"/>
      <c r="BL536" s="300"/>
      <c r="BM536" s="300"/>
      <c r="BN536" s="300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</row>
    <row r="537" spans="1:268" s="9" customFormat="1" ht="16.5" customHeight="1" thickBot="1" x14ac:dyDescent="0.25">
      <c r="A537" s="763"/>
      <c r="B537" s="771"/>
      <c r="C537" s="598"/>
      <c r="D537" s="126" t="s">
        <v>74</v>
      </c>
      <c r="E537" s="409" t="s">
        <v>42</v>
      </c>
      <c r="F537" s="105"/>
      <c r="G537" s="76">
        <v>1</v>
      </c>
      <c r="H537" s="76"/>
      <c r="I537" s="76"/>
      <c r="J537" s="76"/>
      <c r="K537" s="76"/>
      <c r="L537" s="130"/>
      <c r="M537" s="497">
        <f t="shared" si="42"/>
        <v>1</v>
      </c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  <c r="AA537" s="111"/>
      <c r="AB537" s="111"/>
      <c r="AC537" s="111"/>
      <c r="AD537" s="111"/>
      <c r="AE537" s="111"/>
      <c r="AF537" s="111"/>
      <c r="AG537" s="111"/>
      <c r="AH537" s="111"/>
      <c r="AI537" s="111"/>
      <c r="AJ537" s="111"/>
      <c r="AK537" s="111"/>
      <c r="AL537" s="111"/>
      <c r="AM537" s="111"/>
      <c r="AN537" s="111"/>
      <c r="AO537" s="111"/>
      <c r="AP537" s="111"/>
      <c r="AQ537" s="111"/>
      <c r="AR537" s="111"/>
      <c r="AS537" s="111"/>
      <c r="AT537" s="111"/>
      <c r="AU537" s="111"/>
      <c r="AV537" s="111"/>
      <c r="AW537" s="111"/>
      <c r="AX537" s="111"/>
      <c r="AY537" s="300"/>
      <c r="AZ537" s="300"/>
      <c r="BA537" s="300"/>
      <c r="BB537" s="300"/>
      <c r="BC537" s="300"/>
      <c r="BD537" s="300"/>
      <c r="BE537" s="300"/>
      <c r="BF537" s="300"/>
      <c r="BG537" s="300"/>
      <c r="BH537" s="300"/>
      <c r="BI537" s="300"/>
      <c r="BJ537" s="300"/>
      <c r="BK537" s="300"/>
      <c r="BL537" s="300"/>
      <c r="BM537" s="300"/>
      <c r="BN537" s="300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</row>
    <row r="538" spans="1:268" ht="16.5" customHeight="1" thickBot="1" x14ac:dyDescent="0.25">
      <c r="A538" s="751"/>
      <c r="B538" s="774"/>
      <c r="C538" s="600"/>
      <c r="D538" s="114"/>
      <c r="E538" s="385"/>
      <c r="F538" s="87"/>
      <c r="G538" s="131"/>
      <c r="H538" s="131"/>
      <c r="I538" s="131"/>
      <c r="J538" s="131"/>
      <c r="K538" s="131"/>
      <c r="L538" s="130"/>
      <c r="M538" s="454">
        <f>SUM(M529:M537)</f>
        <v>154</v>
      </c>
      <c r="N538" s="110"/>
    </row>
    <row r="539" spans="1:268" ht="16.5" customHeight="1" thickTop="1" thickBot="1" x14ac:dyDescent="0.25">
      <c r="A539" s="762">
        <v>86</v>
      </c>
      <c r="B539" s="770" t="s">
        <v>214</v>
      </c>
      <c r="C539" s="593">
        <v>5260900725</v>
      </c>
      <c r="D539" s="145" t="s">
        <v>701</v>
      </c>
      <c r="E539" s="396" t="s">
        <v>42</v>
      </c>
      <c r="F539" s="85"/>
      <c r="G539" s="124">
        <v>2</v>
      </c>
      <c r="H539" s="124"/>
      <c r="I539" s="124"/>
      <c r="J539" s="124"/>
      <c r="K539" s="124"/>
      <c r="L539" s="144"/>
      <c r="M539" s="497">
        <f t="shared" si="42"/>
        <v>2</v>
      </c>
    </row>
    <row r="540" spans="1:268" s="9" customFormat="1" ht="16.5" customHeight="1" thickBot="1" x14ac:dyDescent="0.25">
      <c r="A540" s="763"/>
      <c r="B540" s="771"/>
      <c r="C540" s="597">
        <v>526001001</v>
      </c>
      <c r="D540" s="145" t="s">
        <v>492</v>
      </c>
      <c r="E540" s="396" t="s">
        <v>104</v>
      </c>
      <c r="F540" s="85"/>
      <c r="G540" s="124"/>
      <c r="H540" s="124"/>
      <c r="I540" s="124"/>
      <c r="J540" s="124"/>
      <c r="K540" s="124">
        <v>1</v>
      </c>
      <c r="L540" s="125"/>
      <c r="M540" s="497">
        <f t="shared" si="42"/>
        <v>1</v>
      </c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  <c r="AA540" s="111"/>
      <c r="AB540" s="111"/>
      <c r="AC540" s="111"/>
      <c r="AD540" s="111"/>
      <c r="AE540" s="111"/>
      <c r="AF540" s="111"/>
      <c r="AG540" s="111"/>
      <c r="AH540" s="111"/>
      <c r="AI540" s="111"/>
      <c r="AJ540" s="111"/>
      <c r="AK540" s="111"/>
      <c r="AL540" s="111"/>
      <c r="AM540" s="111"/>
      <c r="AN540" s="111"/>
      <c r="AO540" s="111"/>
      <c r="AP540" s="111"/>
      <c r="AQ540" s="111"/>
      <c r="AR540" s="111"/>
      <c r="AS540" s="111"/>
      <c r="AT540" s="111"/>
      <c r="AU540" s="111"/>
      <c r="AV540" s="111"/>
      <c r="AW540" s="111"/>
      <c r="AX540" s="111"/>
      <c r="AY540" s="300"/>
      <c r="AZ540" s="300"/>
      <c r="BA540" s="300"/>
      <c r="BB540" s="300"/>
      <c r="BC540" s="300"/>
      <c r="BD540" s="300"/>
      <c r="BE540" s="300"/>
      <c r="BF540" s="300"/>
      <c r="BG540" s="300"/>
      <c r="BH540" s="300"/>
      <c r="BI540" s="300"/>
      <c r="BJ540" s="300"/>
      <c r="BK540" s="300"/>
      <c r="BL540" s="300"/>
      <c r="BM540" s="300"/>
      <c r="BN540" s="300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</row>
    <row r="541" spans="1:268" ht="16.5" customHeight="1" thickBot="1" x14ac:dyDescent="0.25">
      <c r="A541" s="763"/>
      <c r="B541" s="771"/>
      <c r="C541" s="598"/>
      <c r="D541" s="113" t="s">
        <v>177</v>
      </c>
      <c r="E541" s="396" t="s">
        <v>114</v>
      </c>
      <c r="F541" s="85"/>
      <c r="G541" s="124"/>
      <c r="H541" s="124"/>
      <c r="I541" s="124"/>
      <c r="J541" s="124"/>
      <c r="K541" s="124"/>
      <c r="L541" s="125">
        <v>1</v>
      </c>
      <c r="M541" s="497">
        <f t="shared" si="42"/>
        <v>1</v>
      </c>
    </row>
    <row r="542" spans="1:268" ht="15.75" customHeight="1" thickBot="1" x14ac:dyDescent="0.25">
      <c r="A542" s="763"/>
      <c r="B542" s="771"/>
      <c r="C542" s="598"/>
      <c r="D542" s="126" t="s">
        <v>180</v>
      </c>
      <c r="E542" s="409" t="s">
        <v>36</v>
      </c>
      <c r="F542" s="105"/>
      <c r="G542" s="76"/>
      <c r="H542" s="76">
        <v>1</v>
      </c>
      <c r="I542" s="76"/>
      <c r="J542" s="76"/>
      <c r="K542" s="76"/>
      <c r="L542" s="127"/>
      <c r="M542" s="497">
        <f t="shared" si="42"/>
        <v>1</v>
      </c>
    </row>
    <row r="543" spans="1:268" s="9" customFormat="1" ht="15.75" customHeight="1" thickBot="1" x14ac:dyDescent="0.25">
      <c r="A543" s="763"/>
      <c r="B543" s="771"/>
      <c r="C543" s="598"/>
      <c r="D543" s="128" t="s">
        <v>86</v>
      </c>
      <c r="E543" s="399" t="s">
        <v>87</v>
      </c>
      <c r="F543" s="105"/>
      <c r="G543" s="76"/>
      <c r="H543" s="76"/>
      <c r="I543" s="76"/>
      <c r="J543" s="76"/>
      <c r="K543" s="76"/>
      <c r="L543" s="127">
        <v>1</v>
      </c>
      <c r="M543" s="497">
        <f t="shared" si="42"/>
        <v>1</v>
      </c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  <c r="AB543" s="111"/>
      <c r="AC543" s="111"/>
      <c r="AD543" s="111"/>
      <c r="AE543" s="111"/>
      <c r="AF543" s="111"/>
      <c r="AG543" s="111"/>
      <c r="AH543" s="111"/>
      <c r="AI543" s="111"/>
      <c r="AJ543" s="111"/>
      <c r="AK543" s="111"/>
      <c r="AL543" s="111"/>
      <c r="AM543" s="111"/>
      <c r="AN543" s="111"/>
      <c r="AO543" s="111"/>
      <c r="AP543" s="111"/>
      <c r="AQ543" s="111"/>
      <c r="AR543" s="111"/>
      <c r="AS543" s="111"/>
      <c r="AT543" s="111"/>
      <c r="AU543" s="111"/>
      <c r="AV543" s="111"/>
      <c r="AW543" s="111"/>
      <c r="AX543" s="111"/>
      <c r="AY543" s="300"/>
      <c r="AZ543" s="300"/>
      <c r="BA543" s="300"/>
      <c r="BB543" s="300"/>
      <c r="BC543" s="300"/>
      <c r="BD543" s="300"/>
      <c r="BE543" s="300"/>
      <c r="BF543" s="300"/>
      <c r="BG543" s="300"/>
      <c r="BH543" s="300"/>
      <c r="BI543" s="300"/>
      <c r="BJ543" s="300"/>
      <c r="BK543" s="300"/>
      <c r="BL543" s="300"/>
      <c r="BM543" s="300"/>
      <c r="BN543" s="300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</row>
    <row r="544" spans="1:268" s="9" customFormat="1" ht="15.75" customHeight="1" thickBot="1" x14ac:dyDescent="0.25">
      <c r="A544" s="763"/>
      <c r="B544" s="771"/>
      <c r="C544" s="598"/>
      <c r="D544" s="128" t="s">
        <v>700</v>
      </c>
      <c r="E544" s="399" t="s">
        <v>87</v>
      </c>
      <c r="F544" s="105"/>
      <c r="G544" s="76"/>
      <c r="H544" s="76"/>
      <c r="I544" s="76"/>
      <c r="J544" s="76"/>
      <c r="K544" s="76">
        <v>1</v>
      </c>
      <c r="L544" s="127">
        <v>1</v>
      </c>
      <c r="M544" s="497">
        <f t="shared" si="42"/>
        <v>2</v>
      </c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  <c r="AA544" s="111"/>
      <c r="AB544" s="111"/>
      <c r="AC544" s="111"/>
      <c r="AD544" s="111"/>
      <c r="AE544" s="111"/>
      <c r="AF544" s="111"/>
      <c r="AG544" s="111"/>
      <c r="AH544" s="111"/>
      <c r="AI544" s="111"/>
      <c r="AJ544" s="111"/>
      <c r="AK544" s="111"/>
      <c r="AL544" s="111"/>
      <c r="AM544" s="111"/>
      <c r="AN544" s="111"/>
      <c r="AO544" s="111"/>
      <c r="AP544" s="111"/>
      <c r="AQ544" s="111"/>
      <c r="AR544" s="111"/>
      <c r="AS544" s="111"/>
      <c r="AT544" s="111"/>
      <c r="AU544" s="111"/>
      <c r="AV544" s="111"/>
      <c r="AW544" s="111"/>
      <c r="AX544" s="111"/>
      <c r="AY544" s="300"/>
      <c r="AZ544" s="300"/>
      <c r="BA544" s="300"/>
      <c r="BB544" s="300"/>
      <c r="BC544" s="300"/>
      <c r="BD544" s="300"/>
      <c r="BE544" s="300"/>
      <c r="BF544" s="300"/>
      <c r="BG544" s="300"/>
      <c r="BH544" s="300"/>
      <c r="BI544" s="300"/>
      <c r="BJ544" s="300"/>
      <c r="BK544" s="300"/>
      <c r="BL544" s="300"/>
      <c r="BM544" s="300"/>
      <c r="BN544" s="300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</row>
    <row r="545" spans="1:268" ht="15.75" customHeight="1" thickBot="1" x14ac:dyDescent="0.25">
      <c r="A545" s="763"/>
      <c r="B545" s="771"/>
      <c r="C545" s="598"/>
      <c r="D545" s="126" t="s">
        <v>128</v>
      </c>
      <c r="E545" s="409" t="s">
        <v>36</v>
      </c>
      <c r="F545" s="105"/>
      <c r="G545" s="76"/>
      <c r="H545" s="76">
        <v>1</v>
      </c>
      <c r="I545" s="76">
        <v>2</v>
      </c>
      <c r="J545" s="76"/>
      <c r="K545" s="76"/>
      <c r="L545" s="127"/>
      <c r="M545" s="497">
        <f t="shared" si="42"/>
        <v>3</v>
      </c>
    </row>
    <row r="546" spans="1:268" ht="16.5" customHeight="1" thickBot="1" x14ac:dyDescent="0.25">
      <c r="A546" s="763"/>
      <c r="B546" s="771"/>
      <c r="C546" s="598"/>
      <c r="D546" s="126" t="s">
        <v>40</v>
      </c>
      <c r="E546" s="409" t="s">
        <v>41</v>
      </c>
      <c r="F546" s="105"/>
      <c r="G546" s="76">
        <v>1</v>
      </c>
      <c r="H546" s="76">
        <v>1</v>
      </c>
      <c r="I546" s="76">
        <v>2</v>
      </c>
      <c r="J546" s="76"/>
      <c r="K546" s="76"/>
      <c r="L546" s="127"/>
      <c r="M546" s="497">
        <f t="shared" si="42"/>
        <v>4</v>
      </c>
    </row>
    <row r="547" spans="1:268" ht="16.5" customHeight="1" thickBot="1" x14ac:dyDescent="0.25">
      <c r="A547" s="763"/>
      <c r="B547" s="771"/>
      <c r="C547" s="598"/>
      <c r="D547" s="126" t="s">
        <v>91</v>
      </c>
      <c r="E547" s="409" t="s">
        <v>92</v>
      </c>
      <c r="F547" s="105"/>
      <c r="G547" s="76">
        <v>2</v>
      </c>
      <c r="H547" s="76">
        <v>1</v>
      </c>
      <c r="I547" s="76">
        <v>1</v>
      </c>
      <c r="J547" s="76"/>
      <c r="K547" s="76"/>
      <c r="L547" s="130"/>
      <c r="M547" s="497">
        <f t="shared" si="42"/>
        <v>4</v>
      </c>
    </row>
    <row r="548" spans="1:268" ht="16.5" customHeight="1" thickBot="1" x14ac:dyDescent="0.25">
      <c r="A548" s="763"/>
      <c r="B548" s="771"/>
      <c r="C548" s="598"/>
      <c r="D548" s="134" t="s">
        <v>89</v>
      </c>
      <c r="E548" s="392" t="s">
        <v>90</v>
      </c>
      <c r="F548" s="107"/>
      <c r="G548" s="77"/>
      <c r="H548" s="77"/>
      <c r="I548" s="77"/>
      <c r="J548" s="77"/>
      <c r="K548" s="77">
        <v>2</v>
      </c>
      <c r="L548" s="130">
        <v>2</v>
      </c>
      <c r="M548" s="497">
        <f t="shared" si="42"/>
        <v>4</v>
      </c>
    </row>
    <row r="549" spans="1:268" ht="16.5" customHeight="1" thickBot="1" x14ac:dyDescent="0.25">
      <c r="A549" s="763"/>
      <c r="B549" s="771"/>
      <c r="C549" s="598"/>
      <c r="D549" s="129" t="s">
        <v>122</v>
      </c>
      <c r="E549" s="400" t="s">
        <v>24</v>
      </c>
      <c r="F549" s="107"/>
      <c r="G549" s="77"/>
      <c r="H549" s="77"/>
      <c r="I549" s="77"/>
      <c r="J549" s="77"/>
      <c r="K549" s="77">
        <v>1</v>
      </c>
      <c r="L549" s="127"/>
      <c r="M549" s="497">
        <f t="shared" si="42"/>
        <v>1</v>
      </c>
    </row>
    <row r="550" spans="1:268" ht="16.5" customHeight="1" thickBot="1" x14ac:dyDescent="0.25">
      <c r="A550" s="769"/>
      <c r="B550" s="771"/>
      <c r="C550" s="598"/>
      <c r="D550" s="134"/>
      <c r="E550" s="400"/>
      <c r="F550" s="107"/>
      <c r="G550" s="77"/>
      <c r="H550" s="77"/>
      <c r="I550" s="77"/>
      <c r="J550" s="77"/>
      <c r="K550" s="77"/>
      <c r="L550" s="132"/>
      <c r="M550" s="490">
        <f>SUM(M539:M549)</f>
        <v>24</v>
      </c>
      <c r="N550" s="110"/>
    </row>
    <row r="551" spans="1:268" ht="30.75" customHeight="1" thickTop="1" x14ac:dyDescent="0.2">
      <c r="A551" s="10">
        <v>87</v>
      </c>
      <c r="B551" s="345" t="s">
        <v>706</v>
      </c>
      <c r="C551" s="589" t="s">
        <v>738</v>
      </c>
      <c r="D551" s="240" t="s">
        <v>85</v>
      </c>
      <c r="E551" s="386" t="s">
        <v>15</v>
      </c>
      <c r="F551" s="90"/>
      <c r="G551" s="143">
        <v>4</v>
      </c>
      <c r="H551" s="143">
        <v>2</v>
      </c>
      <c r="I551" s="143">
        <v>2</v>
      </c>
      <c r="J551" s="143"/>
      <c r="K551" s="143"/>
      <c r="L551" s="125"/>
      <c r="M551" s="329">
        <f t="shared" si="42"/>
        <v>8</v>
      </c>
    </row>
    <row r="552" spans="1:268" ht="16.5" customHeight="1" x14ac:dyDescent="0.2">
      <c r="A552" s="11"/>
      <c r="B552" s="495"/>
      <c r="C552" s="594" t="s">
        <v>471</v>
      </c>
      <c r="D552" s="128" t="s">
        <v>177</v>
      </c>
      <c r="E552" s="399" t="s">
        <v>114</v>
      </c>
      <c r="F552" s="105"/>
      <c r="G552" s="76"/>
      <c r="H552" s="76"/>
      <c r="I552" s="76"/>
      <c r="J552" s="76"/>
      <c r="K552" s="76"/>
      <c r="L552" s="130">
        <v>1</v>
      </c>
      <c r="M552" s="497">
        <f t="shared" si="42"/>
        <v>1</v>
      </c>
    </row>
    <row r="553" spans="1:268" ht="16.5" customHeight="1" thickBot="1" x14ac:dyDescent="0.25">
      <c r="A553" s="11"/>
      <c r="B553" s="495"/>
      <c r="C553" s="598"/>
      <c r="D553" s="134"/>
      <c r="E553" s="400"/>
      <c r="F553" s="107"/>
      <c r="G553" s="77"/>
      <c r="H553" s="77"/>
      <c r="I553" s="77"/>
      <c r="J553" s="77"/>
      <c r="K553" s="77"/>
      <c r="L553" s="132"/>
      <c r="M553" s="454">
        <f>SUM(M551:M552)</f>
        <v>9</v>
      </c>
    </row>
    <row r="554" spans="1:268" s="9" customFormat="1" ht="16.5" customHeight="1" thickTop="1" x14ac:dyDescent="0.2">
      <c r="A554" s="15">
        <v>88</v>
      </c>
      <c r="B554" s="345" t="s">
        <v>216</v>
      </c>
      <c r="C554" s="593">
        <v>5246018014</v>
      </c>
      <c r="D554" s="115" t="s">
        <v>85</v>
      </c>
      <c r="E554" s="412" t="s">
        <v>15</v>
      </c>
      <c r="F554" s="90"/>
      <c r="G554" s="143"/>
      <c r="H554" s="143">
        <v>2</v>
      </c>
      <c r="I554" s="143">
        <v>2</v>
      </c>
      <c r="J554" s="143"/>
      <c r="K554" s="143"/>
      <c r="L554" s="144"/>
      <c r="M554" s="497">
        <f t="shared" ref="M554:M555" si="43">SUM(F554:L554)</f>
        <v>4</v>
      </c>
      <c r="N554" s="110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  <c r="AA554" s="111"/>
      <c r="AB554" s="111"/>
      <c r="AC554" s="111"/>
      <c r="AD554" s="111"/>
      <c r="AE554" s="111"/>
      <c r="AF554" s="111"/>
      <c r="AG554" s="111"/>
      <c r="AH554" s="111"/>
      <c r="AI554" s="111"/>
      <c r="AJ554" s="111"/>
      <c r="AK554" s="111"/>
      <c r="AL554" s="111"/>
      <c r="AM554" s="111"/>
      <c r="AN554" s="111"/>
      <c r="AO554" s="111"/>
      <c r="AP554" s="111"/>
      <c r="AQ554" s="111"/>
      <c r="AR554" s="111"/>
      <c r="AS554" s="111"/>
      <c r="AT554" s="111"/>
      <c r="AU554" s="111"/>
      <c r="AV554" s="111"/>
      <c r="AW554" s="111"/>
      <c r="AX554" s="111"/>
      <c r="AY554" s="300"/>
      <c r="AZ554" s="300"/>
      <c r="BA554" s="300"/>
      <c r="BB554" s="300"/>
      <c r="BC554" s="300"/>
      <c r="BD554" s="300"/>
      <c r="BE554" s="300"/>
      <c r="BF554" s="300"/>
      <c r="BG554" s="300"/>
      <c r="BH554" s="300"/>
      <c r="BI554" s="300"/>
      <c r="BJ554" s="300"/>
      <c r="BK554" s="300"/>
      <c r="BL554" s="300"/>
      <c r="BM554" s="300"/>
      <c r="BN554" s="300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</row>
    <row r="555" spans="1:268" ht="16.5" customHeight="1" x14ac:dyDescent="0.2">
      <c r="A555" s="5"/>
      <c r="B555" s="495"/>
      <c r="C555" s="598">
        <v>774301001</v>
      </c>
      <c r="D555" s="133" t="s">
        <v>181</v>
      </c>
      <c r="E555" s="409" t="s">
        <v>114</v>
      </c>
      <c r="F555" s="139"/>
      <c r="G555" s="76"/>
      <c r="H555" s="76"/>
      <c r="I555" s="76"/>
      <c r="J555" s="76"/>
      <c r="K555" s="76">
        <v>2</v>
      </c>
      <c r="L555" s="127">
        <v>2</v>
      </c>
      <c r="M555" s="497">
        <f t="shared" si="43"/>
        <v>4</v>
      </c>
    </row>
    <row r="556" spans="1:268" s="9" customFormat="1" ht="16.5" customHeight="1" x14ac:dyDescent="0.2">
      <c r="A556" s="494"/>
      <c r="B556" s="495"/>
      <c r="C556" s="598"/>
      <c r="D556" s="146" t="s">
        <v>40</v>
      </c>
      <c r="E556" s="387" t="s">
        <v>41</v>
      </c>
      <c r="F556" s="79"/>
      <c r="G556" s="103">
        <v>1</v>
      </c>
      <c r="H556" s="103"/>
      <c r="I556" s="103"/>
      <c r="J556" s="103"/>
      <c r="K556" s="103"/>
      <c r="L556" s="127"/>
      <c r="M556" s="497">
        <f>SUM(F556:L556)</f>
        <v>1</v>
      </c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  <c r="AA556" s="111"/>
      <c r="AB556" s="111"/>
      <c r="AC556" s="111"/>
      <c r="AD556" s="111"/>
      <c r="AE556" s="111"/>
      <c r="AF556" s="111"/>
      <c r="AG556" s="111"/>
      <c r="AH556" s="111"/>
      <c r="AI556" s="111"/>
      <c r="AJ556" s="111"/>
      <c r="AK556" s="111"/>
      <c r="AL556" s="111"/>
      <c r="AM556" s="111"/>
      <c r="AN556" s="111"/>
      <c r="AO556" s="111"/>
      <c r="AP556" s="111"/>
      <c r="AQ556" s="111"/>
      <c r="AR556" s="111"/>
      <c r="AS556" s="111"/>
      <c r="AT556" s="111"/>
      <c r="AU556" s="111"/>
      <c r="AV556" s="111"/>
      <c r="AW556" s="111"/>
      <c r="AX556" s="111"/>
      <c r="AY556" s="300"/>
      <c r="AZ556" s="300"/>
      <c r="BA556" s="300"/>
      <c r="BB556" s="300"/>
      <c r="BC556" s="300"/>
      <c r="BD556" s="300"/>
      <c r="BE556" s="300"/>
      <c r="BF556" s="300"/>
      <c r="BG556" s="300"/>
      <c r="BH556" s="300"/>
      <c r="BI556" s="300"/>
      <c r="BJ556" s="300"/>
      <c r="BK556" s="300"/>
      <c r="BL556" s="300"/>
      <c r="BM556" s="300"/>
      <c r="BN556" s="300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/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/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/>
      <c r="JE556" s="4"/>
      <c r="JF556" s="4"/>
      <c r="JG556" s="4"/>
      <c r="JH556" s="4"/>
    </row>
    <row r="557" spans="1:268" ht="16.5" customHeight="1" thickBot="1" x14ac:dyDescent="0.25">
      <c r="A557" s="5"/>
      <c r="B557" s="495"/>
      <c r="C557" s="598"/>
      <c r="D557" s="134"/>
      <c r="E557" s="400"/>
      <c r="F557" s="107"/>
      <c r="G557" s="77"/>
      <c r="H557" s="77"/>
      <c r="I557" s="77"/>
      <c r="J557" s="77"/>
      <c r="K557" s="77"/>
      <c r="L557" s="193"/>
      <c r="M557" s="481">
        <f>SUM(M554:M556)</f>
        <v>9</v>
      </c>
    </row>
    <row r="558" spans="1:268" ht="16.5" customHeight="1" thickTop="1" thickBot="1" x14ac:dyDescent="0.25">
      <c r="A558" s="750">
        <v>89</v>
      </c>
      <c r="B558" s="776" t="s">
        <v>218</v>
      </c>
      <c r="C558" s="593">
        <v>5243001887</v>
      </c>
      <c r="D558" s="240" t="s">
        <v>177</v>
      </c>
      <c r="E558" s="412" t="s">
        <v>15</v>
      </c>
      <c r="F558" s="90"/>
      <c r="G558" s="143"/>
      <c r="H558" s="143"/>
      <c r="I558" s="143"/>
      <c r="J558" s="143"/>
      <c r="K558" s="143">
        <v>1</v>
      </c>
      <c r="L558" s="136"/>
      <c r="M558" s="497">
        <f t="shared" ref="M558:M560" si="44">SUM(F558:L558)</f>
        <v>1</v>
      </c>
    </row>
    <row r="559" spans="1:268" ht="16.5" customHeight="1" thickBot="1" x14ac:dyDescent="0.25">
      <c r="A559" s="762"/>
      <c r="B559" s="771"/>
      <c r="C559" s="597">
        <v>524301001</v>
      </c>
      <c r="D559" s="116" t="s">
        <v>180</v>
      </c>
      <c r="E559" s="384" t="s">
        <v>36</v>
      </c>
      <c r="F559" s="79"/>
      <c r="G559" s="103"/>
      <c r="H559" s="103"/>
      <c r="I559" s="103">
        <v>1</v>
      </c>
      <c r="J559" s="103"/>
      <c r="K559" s="103"/>
      <c r="L559" s="106"/>
      <c r="M559" s="497">
        <f t="shared" si="44"/>
        <v>1</v>
      </c>
    </row>
    <row r="560" spans="1:268" ht="16.5" customHeight="1" thickBot="1" x14ac:dyDescent="0.25">
      <c r="A560" s="762"/>
      <c r="B560" s="771"/>
      <c r="C560" s="599"/>
      <c r="D560" s="133" t="s">
        <v>34</v>
      </c>
      <c r="E560" s="414" t="s">
        <v>35</v>
      </c>
      <c r="F560" s="139"/>
      <c r="G560" s="76">
        <v>1</v>
      </c>
      <c r="H560" s="76"/>
      <c r="I560" s="76"/>
      <c r="J560" s="76"/>
      <c r="K560" s="76"/>
      <c r="L560" s="127"/>
      <c r="M560" s="497">
        <f t="shared" si="44"/>
        <v>1</v>
      </c>
    </row>
    <row r="561" spans="1:268" s="9" customFormat="1" ht="16.5" customHeight="1" thickBot="1" x14ac:dyDescent="0.25">
      <c r="A561" s="763"/>
      <c r="B561" s="774"/>
      <c r="C561" s="600"/>
      <c r="D561" s="114"/>
      <c r="E561" s="385"/>
      <c r="F561" s="87"/>
      <c r="G561" s="131"/>
      <c r="H561" s="131"/>
      <c r="I561" s="131"/>
      <c r="J561" s="131"/>
      <c r="K561" s="131"/>
      <c r="L561" s="193"/>
      <c r="M561" s="454">
        <f>SUM(M558:M560)</f>
        <v>3</v>
      </c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  <c r="AA561" s="111"/>
      <c r="AB561" s="111"/>
      <c r="AC561" s="111"/>
      <c r="AD561" s="111"/>
      <c r="AE561" s="111"/>
      <c r="AF561" s="111"/>
      <c r="AG561" s="111"/>
      <c r="AH561" s="111"/>
      <c r="AI561" s="111"/>
      <c r="AJ561" s="111"/>
      <c r="AK561" s="111"/>
      <c r="AL561" s="111"/>
      <c r="AM561" s="111"/>
      <c r="AN561" s="111"/>
      <c r="AO561" s="111"/>
      <c r="AP561" s="111"/>
      <c r="AQ561" s="111"/>
      <c r="AR561" s="111"/>
      <c r="AS561" s="111"/>
      <c r="AT561" s="111"/>
      <c r="AU561" s="111"/>
      <c r="AV561" s="111"/>
      <c r="AW561" s="111"/>
      <c r="AX561" s="111"/>
      <c r="AY561" s="300"/>
      <c r="AZ561" s="300"/>
      <c r="BA561" s="300"/>
      <c r="BB561" s="300"/>
      <c r="BC561" s="300"/>
      <c r="BD561" s="300"/>
      <c r="BE561" s="300"/>
      <c r="BF561" s="300"/>
      <c r="BG561" s="300"/>
      <c r="BH561" s="300"/>
      <c r="BI561" s="300"/>
      <c r="BJ561" s="300"/>
      <c r="BK561" s="300"/>
      <c r="BL561" s="300"/>
      <c r="BM561" s="300"/>
      <c r="BN561" s="300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/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/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/>
      <c r="JE561" s="4"/>
      <c r="JF561" s="4"/>
      <c r="JG561" s="4"/>
      <c r="JH561" s="4"/>
    </row>
    <row r="562" spans="1:268" s="9" customFormat="1" ht="16.5" customHeight="1" thickTop="1" thickBot="1" x14ac:dyDescent="0.25">
      <c r="A562" s="763">
        <v>90</v>
      </c>
      <c r="B562" s="770" t="s">
        <v>219</v>
      </c>
      <c r="C562" s="593">
        <v>5257087027</v>
      </c>
      <c r="D562" s="115" t="s">
        <v>31</v>
      </c>
      <c r="E562" s="412" t="s">
        <v>32</v>
      </c>
      <c r="F562" s="90"/>
      <c r="G562" s="143"/>
      <c r="H562" s="143"/>
      <c r="I562" s="143">
        <v>5</v>
      </c>
      <c r="J562" s="143"/>
      <c r="K562" s="143"/>
      <c r="L562" s="136"/>
      <c r="M562" s="497">
        <f t="shared" ref="M562:M564" si="45">SUM(F562:L562)</f>
        <v>5</v>
      </c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  <c r="AE562" s="111"/>
      <c r="AF562" s="111"/>
      <c r="AG562" s="111"/>
      <c r="AH562" s="111"/>
      <c r="AI562" s="111"/>
      <c r="AJ562" s="111"/>
      <c r="AK562" s="111"/>
      <c r="AL562" s="111"/>
      <c r="AM562" s="111"/>
      <c r="AN562" s="111"/>
      <c r="AO562" s="111"/>
      <c r="AP562" s="111"/>
      <c r="AQ562" s="111"/>
      <c r="AR562" s="111"/>
      <c r="AS562" s="111"/>
      <c r="AT562" s="111"/>
      <c r="AU562" s="111"/>
      <c r="AV562" s="111"/>
      <c r="AW562" s="111"/>
      <c r="AX562" s="111"/>
      <c r="AY562" s="300"/>
      <c r="AZ562" s="300"/>
      <c r="BA562" s="300"/>
      <c r="BB562" s="300"/>
      <c r="BC562" s="300"/>
      <c r="BD562" s="300"/>
      <c r="BE562" s="300"/>
      <c r="BF562" s="300"/>
      <c r="BG562" s="300"/>
      <c r="BH562" s="300"/>
      <c r="BI562" s="300"/>
      <c r="BJ562" s="300"/>
      <c r="BK562" s="300"/>
      <c r="BL562" s="300"/>
      <c r="BM562" s="300"/>
      <c r="BN562" s="300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/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/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/>
      <c r="JE562" s="4"/>
      <c r="JF562" s="4"/>
      <c r="JG562" s="4"/>
      <c r="JH562" s="4"/>
    </row>
    <row r="563" spans="1:268" s="9" customFormat="1" ht="16.5" customHeight="1" thickBot="1" x14ac:dyDescent="0.25">
      <c r="A563" s="769"/>
      <c r="B563" s="771"/>
      <c r="C563" s="598"/>
      <c r="D563" s="248" t="s">
        <v>8</v>
      </c>
      <c r="E563" s="378" t="s">
        <v>9</v>
      </c>
      <c r="F563" s="85"/>
      <c r="G563" s="124"/>
      <c r="H563" s="124"/>
      <c r="I563" s="124"/>
      <c r="J563" s="124"/>
      <c r="K563" s="124">
        <v>1</v>
      </c>
      <c r="L563" s="125"/>
      <c r="M563" s="497">
        <f t="shared" si="45"/>
        <v>1</v>
      </c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  <c r="AE563" s="111"/>
      <c r="AF563" s="111"/>
      <c r="AG563" s="111"/>
      <c r="AH563" s="111"/>
      <c r="AI563" s="111"/>
      <c r="AJ563" s="111"/>
      <c r="AK563" s="111"/>
      <c r="AL563" s="111"/>
      <c r="AM563" s="111"/>
      <c r="AN563" s="111"/>
      <c r="AO563" s="111"/>
      <c r="AP563" s="111"/>
      <c r="AQ563" s="111"/>
      <c r="AR563" s="111"/>
      <c r="AS563" s="111"/>
      <c r="AT563" s="111"/>
      <c r="AU563" s="111"/>
      <c r="AV563" s="111"/>
      <c r="AW563" s="111"/>
      <c r="AX563" s="111"/>
      <c r="AY563" s="300"/>
      <c r="AZ563" s="300"/>
      <c r="BA563" s="300"/>
      <c r="BB563" s="300"/>
      <c r="BC563" s="300"/>
      <c r="BD563" s="300"/>
      <c r="BE563" s="300"/>
      <c r="BF563" s="300"/>
      <c r="BG563" s="300"/>
      <c r="BH563" s="300"/>
      <c r="BI563" s="300"/>
      <c r="BJ563" s="300"/>
      <c r="BK563" s="300"/>
      <c r="BL563" s="300"/>
      <c r="BM563" s="300"/>
      <c r="BN563" s="300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/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/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/>
      <c r="JE563" s="4"/>
      <c r="JF563" s="4"/>
      <c r="JG563" s="4"/>
      <c r="JH563" s="4"/>
    </row>
    <row r="564" spans="1:268" s="9" customFormat="1" ht="16.5" customHeight="1" thickBot="1" x14ac:dyDescent="0.25">
      <c r="A564" s="769"/>
      <c r="B564" s="771"/>
      <c r="C564" s="598"/>
      <c r="D564" s="365" t="s">
        <v>514</v>
      </c>
      <c r="E564" s="393" t="s">
        <v>42</v>
      </c>
      <c r="F564" s="523"/>
      <c r="G564" s="106"/>
      <c r="H564" s="106">
        <v>1</v>
      </c>
      <c r="I564" s="76"/>
      <c r="J564" s="520"/>
      <c r="K564" s="76"/>
      <c r="L564" s="519"/>
      <c r="M564" s="497">
        <f t="shared" si="45"/>
        <v>1</v>
      </c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  <c r="AB564" s="111"/>
      <c r="AC564" s="111"/>
      <c r="AD564" s="111"/>
      <c r="AE564" s="111"/>
      <c r="AF564" s="111"/>
      <c r="AG564" s="111"/>
      <c r="AH564" s="111"/>
      <c r="AI564" s="111"/>
      <c r="AJ564" s="111"/>
      <c r="AK564" s="111"/>
      <c r="AL564" s="111"/>
      <c r="AM564" s="111"/>
      <c r="AN564" s="111"/>
      <c r="AO564" s="111"/>
      <c r="AP564" s="111"/>
      <c r="AQ564" s="111"/>
      <c r="AR564" s="111"/>
      <c r="AS564" s="111"/>
      <c r="AT564" s="111"/>
      <c r="AU564" s="111"/>
      <c r="AV564" s="111"/>
      <c r="AW564" s="111"/>
      <c r="AX564" s="111"/>
      <c r="AY564" s="300"/>
      <c r="AZ564" s="300"/>
      <c r="BA564" s="300"/>
      <c r="BB564" s="300"/>
      <c r="BC564" s="300"/>
      <c r="BD564" s="300"/>
      <c r="BE564" s="300"/>
      <c r="BF564" s="300"/>
      <c r="BG564" s="300"/>
      <c r="BH564" s="300"/>
      <c r="BI564" s="300"/>
      <c r="BJ564" s="300"/>
      <c r="BK564" s="300"/>
      <c r="BL564" s="300"/>
      <c r="BM564" s="300"/>
      <c r="BN564" s="300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/>
      <c r="JE564" s="4"/>
      <c r="JF564" s="4"/>
      <c r="JG564" s="4"/>
      <c r="JH564" s="4"/>
    </row>
    <row r="565" spans="1:268" s="9" customFormat="1" ht="16.5" customHeight="1" thickBot="1" x14ac:dyDescent="0.25">
      <c r="A565" s="769"/>
      <c r="B565" s="771"/>
      <c r="C565" s="598">
        <v>525701001</v>
      </c>
      <c r="D565" s="235"/>
      <c r="E565" s="384"/>
      <c r="F565" s="79"/>
      <c r="G565" s="103"/>
      <c r="H565" s="103"/>
      <c r="I565" s="103"/>
      <c r="J565" s="103"/>
      <c r="K565" s="103"/>
      <c r="L565" s="136"/>
      <c r="M565" s="454">
        <f>SUM(M562:M564)</f>
        <v>7</v>
      </c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  <c r="AB565" s="111"/>
      <c r="AC565" s="111"/>
      <c r="AD565" s="111"/>
      <c r="AE565" s="111"/>
      <c r="AF565" s="111"/>
      <c r="AG565" s="111"/>
      <c r="AH565" s="111"/>
      <c r="AI565" s="111"/>
      <c r="AJ565" s="111"/>
      <c r="AK565" s="111"/>
      <c r="AL565" s="111"/>
      <c r="AM565" s="111"/>
      <c r="AN565" s="111"/>
      <c r="AO565" s="111"/>
      <c r="AP565" s="111"/>
      <c r="AQ565" s="111"/>
      <c r="AR565" s="111"/>
      <c r="AS565" s="111"/>
      <c r="AT565" s="111"/>
      <c r="AU565" s="111"/>
      <c r="AV565" s="111"/>
      <c r="AW565" s="111"/>
      <c r="AX565" s="111"/>
      <c r="AY565" s="300"/>
      <c r="AZ565" s="300"/>
      <c r="BA565" s="300"/>
      <c r="BB565" s="300"/>
      <c r="BC565" s="300"/>
      <c r="BD565" s="300"/>
      <c r="BE565" s="300"/>
      <c r="BF565" s="300"/>
      <c r="BG565" s="300"/>
      <c r="BH565" s="300"/>
      <c r="BI565" s="300"/>
      <c r="BJ565" s="300"/>
      <c r="BK565" s="300"/>
      <c r="BL565" s="300"/>
      <c r="BM565" s="300"/>
      <c r="BN565" s="300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/>
      <c r="JE565" s="4"/>
      <c r="JF565" s="4"/>
      <c r="JG565" s="4"/>
      <c r="JH565" s="4"/>
    </row>
    <row r="566" spans="1:268" s="9" customFormat="1" ht="33" customHeight="1" thickTop="1" x14ac:dyDescent="0.2">
      <c r="A566" s="15"/>
      <c r="B566" s="345" t="s">
        <v>699</v>
      </c>
      <c r="C566" s="593">
        <v>5260148520</v>
      </c>
      <c r="D566" s="522" t="s">
        <v>445</v>
      </c>
      <c r="E566" s="386" t="s">
        <v>42</v>
      </c>
      <c r="F566" s="200"/>
      <c r="G566" s="143">
        <v>3</v>
      </c>
      <c r="H566" s="143">
        <v>3</v>
      </c>
      <c r="I566" s="143"/>
      <c r="J566" s="143"/>
      <c r="K566" s="143"/>
      <c r="L566" s="144"/>
      <c r="M566" s="515">
        <f t="shared" ref="M566:M567" si="46">SUM(F566:L566)</f>
        <v>6</v>
      </c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  <c r="AB566" s="111"/>
      <c r="AC566" s="111"/>
      <c r="AD566" s="111"/>
      <c r="AE566" s="111"/>
      <c r="AF566" s="111"/>
      <c r="AG566" s="111"/>
      <c r="AH566" s="111"/>
      <c r="AI566" s="111"/>
      <c r="AJ566" s="111"/>
      <c r="AK566" s="111"/>
      <c r="AL566" s="111"/>
      <c r="AM566" s="111"/>
      <c r="AN566" s="111"/>
      <c r="AO566" s="111"/>
      <c r="AP566" s="111"/>
      <c r="AQ566" s="111"/>
      <c r="AR566" s="111"/>
      <c r="AS566" s="111"/>
      <c r="AT566" s="111"/>
      <c r="AU566" s="111"/>
      <c r="AV566" s="111"/>
      <c r="AW566" s="111"/>
      <c r="AX566" s="111"/>
      <c r="AY566" s="300"/>
      <c r="AZ566" s="300"/>
      <c r="BA566" s="300"/>
      <c r="BB566" s="300"/>
      <c r="BC566" s="300"/>
      <c r="BD566" s="300"/>
      <c r="BE566" s="300"/>
      <c r="BF566" s="300"/>
      <c r="BG566" s="300"/>
      <c r="BH566" s="300"/>
      <c r="BI566" s="300"/>
      <c r="BJ566" s="300"/>
      <c r="BK566" s="300"/>
      <c r="BL566" s="300"/>
      <c r="BM566" s="300"/>
      <c r="BN566" s="300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/>
      <c r="JE566" s="4"/>
      <c r="JF566" s="4"/>
      <c r="JG566" s="4"/>
      <c r="JH566" s="4"/>
    </row>
    <row r="567" spans="1:268" s="9" customFormat="1" ht="16.5" customHeight="1" x14ac:dyDescent="0.2">
      <c r="A567" s="5">
        <v>91</v>
      </c>
      <c r="B567" s="495"/>
      <c r="C567" s="597">
        <v>526201001</v>
      </c>
      <c r="D567" s="133" t="s">
        <v>180</v>
      </c>
      <c r="E567" s="436" t="s">
        <v>98</v>
      </c>
      <c r="F567" s="201"/>
      <c r="G567" s="124"/>
      <c r="H567" s="124">
        <v>4</v>
      </c>
      <c r="I567" s="124"/>
      <c r="J567" s="124"/>
      <c r="K567" s="124"/>
      <c r="L567" s="127"/>
      <c r="M567" s="516">
        <f t="shared" si="46"/>
        <v>4</v>
      </c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  <c r="AA567" s="111"/>
      <c r="AB567" s="111"/>
      <c r="AC567" s="111"/>
      <c r="AD567" s="111"/>
      <c r="AE567" s="111"/>
      <c r="AF567" s="111"/>
      <c r="AG567" s="111"/>
      <c r="AH567" s="111"/>
      <c r="AI567" s="111"/>
      <c r="AJ567" s="111"/>
      <c r="AK567" s="111"/>
      <c r="AL567" s="111"/>
      <c r="AM567" s="111"/>
      <c r="AN567" s="111"/>
      <c r="AO567" s="111"/>
      <c r="AP567" s="111"/>
      <c r="AQ567" s="111"/>
      <c r="AR567" s="111"/>
      <c r="AS567" s="111"/>
      <c r="AT567" s="111"/>
      <c r="AU567" s="111"/>
      <c r="AV567" s="111"/>
      <c r="AW567" s="111"/>
      <c r="AX567" s="111"/>
      <c r="AY567" s="300"/>
      <c r="AZ567" s="300"/>
      <c r="BA567" s="300"/>
      <c r="BB567" s="300"/>
      <c r="BC567" s="300"/>
      <c r="BD567" s="300"/>
      <c r="BE567" s="300"/>
      <c r="BF567" s="300"/>
      <c r="BG567" s="300"/>
      <c r="BH567" s="300"/>
      <c r="BI567" s="300"/>
      <c r="BJ567" s="300"/>
      <c r="BK567" s="300"/>
      <c r="BL567" s="300"/>
      <c r="BM567" s="300"/>
      <c r="BN567" s="300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/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/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/>
      <c r="JE567" s="4"/>
      <c r="JF567" s="4"/>
      <c r="JG567" s="4"/>
      <c r="JH567" s="4"/>
    </row>
    <row r="568" spans="1:268" ht="17.25" customHeight="1" thickBot="1" x14ac:dyDescent="0.25">
      <c r="A568" s="245"/>
      <c r="B568" s="458"/>
      <c r="C568" s="596"/>
      <c r="D568" s="235"/>
      <c r="E568" s="385"/>
      <c r="F568" s="232"/>
      <c r="G568" s="131"/>
      <c r="H568" s="131"/>
      <c r="I568" s="131"/>
      <c r="J568" s="131"/>
      <c r="K568" s="131"/>
      <c r="L568" s="193"/>
      <c r="M568" s="491">
        <f>SUM(M566:M567)</f>
        <v>10</v>
      </c>
      <c r="N568" s="110"/>
    </row>
    <row r="569" spans="1:268" ht="17.25" customHeight="1" thickTop="1" x14ac:dyDescent="0.2">
      <c r="A569" s="15">
        <v>92</v>
      </c>
      <c r="B569" s="345" t="s">
        <v>698</v>
      </c>
      <c r="C569" s="589" t="s">
        <v>739</v>
      </c>
      <c r="D569" s="126" t="s">
        <v>445</v>
      </c>
      <c r="E569" s="415" t="s">
        <v>42</v>
      </c>
      <c r="F569" s="139"/>
      <c r="G569" s="76"/>
      <c r="H569" s="76">
        <v>6</v>
      </c>
      <c r="I569" s="124"/>
      <c r="J569" s="124"/>
      <c r="K569" s="124"/>
      <c r="L569" s="150"/>
      <c r="M569" s="329">
        <f t="shared" ref="M569:M593" si="47">SUM(F569:L569)</f>
        <v>6</v>
      </c>
    </row>
    <row r="570" spans="1:268" ht="17.25" customHeight="1" x14ac:dyDescent="0.2">
      <c r="A570" s="245"/>
      <c r="B570" s="459"/>
      <c r="C570" s="594" t="s">
        <v>724</v>
      </c>
      <c r="D570" s="128" t="s">
        <v>188</v>
      </c>
      <c r="E570" s="379" t="s">
        <v>189</v>
      </c>
      <c r="F570" s="201"/>
      <c r="G570" s="124"/>
      <c r="H570" s="124">
        <v>2</v>
      </c>
      <c r="I570" s="124"/>
      <c r="J570" s="124"/>
      <c r="K570" s="124"/>
      <c r="L570" s="106"/>
      <c r="M570" s="497">
        <f t="shared" si="47"/>
        <v>2</v>
      </c>
    </row>
    <row r="571" spans="1:268" s="9" customFormat="1" ht="17.25" customHeight="1" x14ac:dyDescent="0.2">
      <c r="A571" s="494"/>
      <c r="B571" s="506"/>
      <c r="C571" s="597"/>
      <c r="D571" s="128" t="s">
        <v>150</v>
      </c>
      <c r="E571" s="415" t="s">
        <v>42</v>
      </c>
      <c r="F571" s="201"/>
      <c r="G571" s="124"/>
      <c r="H571" s="124">
        <v>1</v>
      </c>
      <c r="I571" s="124"/>
      <c r="J571" s="124"/>
      <c r="K571" s="124"/>
      <c r="L571" s="108"/>
      <c r="M571" s="497">
        <f t="shared" si="47"/>
        <v>1</v>
      </c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  <c r="AA571" s="111"/>
      <c r="AB571" s="111"/>
      <c r="AC571" s="111"/>
      <c r="AD571" s="111"/>
      <c r="AE571" s="111"/>
      <c r="AF571" s="111"/>
      <c r="AG571" s="111"/>
      <c r="AH571" s="111"/>
      <c r="AI571" s="111"/>
      <c r="AJ571" s="111"/>
      <c r="AK571" s="111"/>
      <c r="AL571" s="111"/>
      <c r="AM571" s="111"/>
      <c r="AN571" s="111"/>
      <c r="AO571" s="111"/>
      <c r="AP571" s="111"/>
      <c r="AQ571" s="111"/>
      <c r="AR571" s="111"/>
      <c r="AS571" s="111"/>
      <c r="AT571" s="111"/>
      <c r="AU571" s="111"/>
      <c r="AV571" s="111"/>
      <c r="AW571" s="111"/>
      <c r="AX571" s="111"/>
      <c r="AY571" s="300"/>
      <c r="AZ571" s="300"/>
      <c r="BA571" s="300"/>
      <c r="BB571" s="300"/>
      <c r="BC571" s="300"/>
      <c r="BD571" s="300"/>
      <c r="BE571" s="300"/>
      <c r="BF571" s="300"/>
      <c r="BG571" s="300"/>
      <c r="BH571" s="300"/>
      <c r="BI571" s="300"/>
      <c r="BJ571" s="300"/>
      <c r="BK571" s="300"/>
      <c r="BL571" s="300"/>
      <c r="BM571" s="300"/>
      <c r="BN571" s="300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/>
      <c r="JE571" s="4"/>
      <c r="JF571" s="4"/>
      <c r="JG571" s="4"/>
      <c r="JH571" s="4"/>
    </row>
    <row r="572" spans="1:268" s="9" customFormat="1" ht="17.25" customHeight="1" thickBot="1" x14ac:dyDescent="0.25">
      <c r="A572" s="5"/>
      <c r="B572" s="495"/>
      <c r="C572" s="596"/>
      <c r="D572" s="114"/>
      <c r="E572" s="437"/>
      <c r="F572" s="232"/>
      <c r="G572" s="131"/>
      <c r="H572" s="131"/>
      <c r="I572" s="131"/>
      <c r="J572" s="131"/>
      <c r="K572" s="131"/>
      <c r="L572" s="132"/>
      <c r="M572" s="524">
        <f>SUM(M569:M571)</f>
        <v>9</v>
      </c>
      <c r="N572" s="110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  <c r="AB572" s="111"/>
      <c r="AC572" s="111"/>
      <c r="AD572" s="111"/>
      <c r="AE572" s="111"/>
      <c r="AF572" s="111"/>
      <c r="AG572" s="111"/>
      <c r="AH572" s="111"/>
      <c r="AI572" s="111"/>
      <c r="AJ572" s="111"/>
      <c r="AK572" s="111"/>
      <c r="AL572" s="111"/>
      <c r="AM572" s="111"/>
      <c r="AN572" s="111"/>
      <c r="AO572" s="111"/>
      <c r="AP572" s="111"/>
      <c r="AQ572" s="111"/>
      <c r="AR572" s="111"/>
      <c r="AS572" s="111"/>
      <c r="AT572" s="111"/>
      <c r="AU572" s="111"/>
      <c r="AV572" s="111"/>
      <c r="AW572" s="111"/>
      <c r="AX572" s="111"/>
      <c r="AY572" s="300"/>
      <c r="AZ572" s="300"/>
      <c r="BA572" s="300"/>
      <c r="BB572" s="300"/>
      <c r="BC572" s="300"/>
      <c r="BD572" s="300"/>
      <c r="BE572" s="300"/>
      <c r="BF572" s="300"/>
      <c r="BG572" s="300"/>
      <c r="BH572" s="300"/>
      <c r="BI572" s="300"/>
      <c r="BJ572" s="300"/>
      <c r="BK572" s="300"/>
      <c r="BL572" s="300"/>
      <c r="BM572" s="300"/>
      <c r="BN572" s="300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/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/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/>
      <c r="JE572" s="4"/>
      <c r="JF572" s="4"/>
      <c r="JG572" s="4"/>
      <c r="JH572" s="4"/>
    </row>
    <row r="573" spans="1:268" s="9" customFormat="1" ht="17.25" customHeight="1" thickTop="1" thickBot="1" x14ac:dyDescent="0.25">
      <c r="A573" s="750">
        <v>93</v>
      </c>
      <c r="B573" s="770" t="s">
        <v>222</v>
      </c>
      <c r="C573" s="593">
        <v>5258000011</v>
      </c>
      <c r="D573" s="126" t="s">
        <v>148</v>
      </c>
      <c r="E573" s="408" t="s">
        <v>149</v>
      </c>
      <c r="F573" s="85"/>
      <c r="G573" s="124"/>
      <c r="H573" s="124"/>
      <c r="I573" s="124"/>
      <c r="J573" s="124"/>
      <c r="K573" s="124">
        <v>2</v>
      </c>
      <c r="L573" s="125">
        <v>2</v>
      </c>
      <c r="M573" s="497">
        <f t="shared" ref="M573:M574" si="48">SUM(F573:L573)</f>
        <v>4</v>
      </c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  <c r="AA573" s="111"/>
      <c r="AB573" s="111"/>
      <c r="AC573" s="111"/>
      <c r="AD573" s="111"/>
      <c r="AE573" s="111"/>
      <c r="AF573" s="111"/>
      <c r="AG573" s="111"/>
      <c r="AH573" s="111"/>
      <c r="AI573" s="111"/>
      <c r="AJ573" s="111"/>
      <c r="AK573" s="111"/>
      <c r="AL573" s="111"/>
      <c r="AM573" s="111"/>
      <c r="AN573" s="111"/>
      <c r="AO573" s="111"/>
      <c r="AP573" s="111"/>
      <c r="AQ573" s="111"/>
      <c r="AR573" s="111"/>
      <c r="AS573" s="111"/>
      <c r="AT573" s="111"/>
      <c r="AU573" s="111"/>
      <c r="AV573" s="111"/>
      <c r="AW573" s="111"/>
      <c r="AX573" s="111"/>
      <c r="AY573" s="300"/>
      <c r="AZ573" s="300"/>
      <c r="BA573" s="300"/>
      <c r="BB573" s="300"/>
      <c r="BC573" s="300"/>
      <c r="BD573" s="300"/>
      <c r="BE573" s="300"/>
      <c r="BF573" s="300"/>
      <c r="BG573" s="300"/>
      <c r="BH573" s="300"/>
      <c r="BI573" s="300"/>
      <c r="BJ573" s="300"/>
      <c r="BK573" s="300"/>
      <c r="BL573" s="300"/>
      <c r="BM573" s="300"/>
      <c r="BN573" s="300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/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/>
      <c r="JE573" s="4"/>
      <c r="JF573" s="4"/>
      <c r="JG573" s="4"/>
      <c r="JH573" s="4"/>
    </row>
    <row r="574" spans="1:268" ht="17.25" customHeight="1" thickBot="1" x14ac:dyDescent="0.25">
      <c r="A574" s="763"/>
      <c r="B574" s="771"/>
      <c r="C574" s="597">
        <v>525801001</v>
      </c>
      <c r="D574" s="126" t="s">
        <v>63</v>
      </c>
      <c r="E574" s="409" t="s">
        <v>64</v>
      </c>
      <c r="F574" s="105"/>
      <c r="G574" s="76">
        <v>2</v>
      </c>
      <c r="H574" s="76">
        <v>2</v>
      </c>
      <c r="I574" s="76">
        <v>1</v>
      </c>
      <c r="J574" s="76"/>
      <c r="K574" s="76"/>
      <c r="L574" s="127"/>
      <c r="M574" s="497">
        <f t="shared" si="48"/>
        <v>5</v>
      </c>
    </row>
    <row r="575" spans="1:268" ht="17.25" customHeight="1" thickBot="1" x14ac:dyDescent="0.25">
      <c r="A575" s="763"/>
      <c r="B575" s="771"/>
      <c r="C575" s="598"/>
      <c r="D575" s="126" t="s">
        <v>58</v>
      </c>
      <c r="E575" s="409" t="s">
        <v>59</v>
      </c>
      <c r="F575" s="105"/>
      <c r="G575" s="76"/>
      <c r="H575" s="76">
        <v>9</v>
      </c>
      <c r="I575" s="76"/>
      <c r="J575" s="76"/>
      <c r="K575" s="76"/>
      <c r="L575" s="130"/>
      <c r="M575" s="497">
        <f t="shared" si="47"/>
        <v>9</v>
      </c>
    </row>
    <row r="576" spans="1:268" ht="17.25" customHeight="1" thickBot="1" x14ac:dyDescent="0.25">
      <c r="A576" s="763"/>
      <c r="B576" s="771"/>
      <c r="C576" s="598"/>
      <c r="D576" s="134" t="s">
        <v>482</v>
      </c>
      <c r="E576" s="400" t="s">
        <v>75</v>
      </c>
      <c r="F576" s="107"/>
      <c r="G576" s="77">
        <v>5</v>
      </c>
      <c r="H576" s="77"/>
      <c r="I576" s="77"/>
      <c r="J576" s="77"/>
      <c r="K576" s="77"/>
      <c r="L576" s="130"/>
      <c r="M576" s="497">
        <f t="shared" si="47"/>
        <v>5</v>
      </c>
    </row>
    <row r="577" spans="1:268" s="16" customFormat="1" ht="17.25" customHeight="1" thickBot="1" x14ac:dyDescent="0.25">
      <c r="A577" s="763"/>
      <c r="B577" s="771"/>
      <c r="C577" s="598"/>
      <c r="D577" s="134" t="s">
        <v>23</v>
      </c>
      <c r="E577" s="400" t="s">
        <v>24</v>
      </c>
      <c r="F577" s="107"/>
      <c r="G577" s="77">
        <v>18</v>
      </c>
      <c r="H577" s="77">
        <v>2</v>
      </c>
      <c r="I577" s="77">
        <v>11</v>
      </c>
      <c r="J577" s="77"/>
      <c r="K577" s="77"/>
      <c r="L577" s="130"/>
      <c r="M577" s="497">
        <f t="shared" si="47"/>
        <v>31</v>
      </c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  <c r="AA577" s="111"/>
      <c r="AB577" s="111"/>
      <c r="AC577" s="111"/>
      <c r="AD577" s="493"/>
      <c r="AE577" s="493"/>
      <c r="AF577" s="493"/>
      <c r="AG577" s="493"/>
      <c r="AH577" s="493"/>
      <c r="AI577" s="493"/>
      <c r="AJ577" s="493"/>
      <c r="AK577" s="493"/>
      <c r="AL577" s="493"/>
      <c r="AM577" s="493"/>
      <c r="AN577" s="493"/>
      <c r="AO577" s="493"/>
      <c r="AP577" s="493"/>
      <c r="AQ577" s="493"/>
      <c r="AR577" s="493"/>
      <c r="AS577" s="493"/>
      <c r="AT577" s="493"/>
      <c r="AU577" s="493"/>
      <c r="AV577" s="493"/>
      <c r="AW577" s="493"/>
      <c r="AX577" s="493"/>
      <c r="AY577" s="493"/>
      <c r="AZ577" s="493"/>
      <c r="BA577" s="493"/>
      <c r="BB577" s="493"/>
      <c r="BC577" s="493"/>
      <c r="BD577" s="493"/>
      <c r="BE577" s="493"/>
      <c r="BF577" s="493"/>
      <c r="BG577" s="493"/>
      <c r="BH577" s="493"/>
      <c r="BI577" s="493"/>
      <c r="BJ577" s="493"/>
      <c r="BK577" s="493"/>
      <c r="BL577" s="493"/>
      <c r="BM577" s="493"/>
      <c r="BN577" s="493"/>
      <c r="BO577" s="205"/>
      <c r="BP577" s="205"/>
      <c r="BQ577" s="205"/>
      <c r="BR577" s="205"/>
      <c r="BS577" s="205"/>
      <c r="BT577" s="205"/>
      <c r="BU577" s="205"/>
      <c r="BV577" s="205"/>
      <c r="BW577" s="205"/>
      <c r="BX577" s="205"/>
      <c r="BY577" s="205"/>
      <c r="BZ577" s="205"/>
      <c r="CA577" s="205"/>
      <c r="CB577" s="205"/>
      <c r="CC577" s="205"/>
      <c r="CD577" s="205"/>
      <c r="CE577" s="205"/>
      <c r="CF577" s="205"/>
      <c r="CG577" s="205"/>
      <c r="CH577" s="205"/>
      <c r="CI577" s="205"/>
      <c r="CJ577" s="205"/>
      <c r="CK577" s="205"/>
      <c r="CL577" s="205"/>
      <c r="CM577" s="205"/>
      <c r="CN577" s="205"/>
      <c r="CO577" s="205"/>
      <c r="CP577" s="205"/>
      <c r="CQ577" s="205"/>
      <c r="CR577" s="205"/>
      <c r="CS577" s="205"/>
      <c r="CT577" s="205"/>
      <c r="CU577" s="205"/>
      <c r="CV577" s="205"/>
      <c r="CW577" s="205"/>
      <c r="CX577" s="205"/>
      <c r="CY577" s="205"/>
      <c r="CZ577" s="205"/>
      <c r="DA577" s="205"/>
      <c r="DB577" s="205"/>
      <c r="DC577" s="205"/>
      <c r="DD577" s="205"/>
      <c r="DE577" s="205"/>
      <c r="DF577" s="205"/>
      <c r="DG577" s="205"/>
      <c r="DH577" s="205"/>
      <c r="DI577" s="205"/>
      <c r="DJ577" s="205"/>
      <c r="DK577" s="205"/>
      <c r="DL577" s="205"/>
      <c r="DM577" s="205"/>
      <c r="DN577" s="205"/>
      <c r="DO577" s="205"/>
      <c r="DP577" s="205"/>
      <c r="DQ577" s="205"/>
      <c r="DR577" s="205"/>
      <c r="DS577" s="205"/>
      <c r="DT577" s="205"/>
      <c r="DU577" s="205"/>
      <c r="DV577" s="205"/>
      <c r="DW577" s="205"/>
      <c r="DX577" s="205"/>
      <c r="DY577" s="205"/>
      <c r="DZ577" s="205"/>
      <c r="EA577" s="205"/>
      <c r="EB577" s="205"/>
      <c r="EC577" s="205"/>
      <c r="ED577" s="205"/>
      <c r="EE577" s="205"/>
      <c r="EF577" s="205"/>
      <c r="EG577" s="205"/>
      <c r="EH577" s="205"/>
      <c r="EI577" s="205"/>
      <c r="EJ577" s="205"/>
      <c r="EK577" s="205"/>
      <c r="EL577" s="205"/>
      <c r="EM577" s="205"/>
      <c r="EN577" s="205"/>
      <c r="EO577" s="205"/>
      <c r="EP577" s="205"/>
      <c r="EQ577" s="205"/>
      <c r="ER577" s="205"/>
      <c r="ES577" s="205"/>
      <c r="ET577" s="205"/>
      <c r="EU577" s="205"/>
      <c r="EV577" s="205"/>
      <c r="EW577" s="205"/>
      <c r="EX577" s="205"/>
      <c r="EY577" s="205"/>
      <c r="EZ577" s="205"/>
      <c r="FA577" s="205"/>
      <c r="FB577" s="205"/>
      <c r="FC577" s="205"/>
      <c r="FD577" s="205"/>
      <c r="FE577" s="205"/>
      <c r="FF577" s="205"/>
      <c r="FG577" s="205"/>
      <c r="FH577" s="205"/>
      <c r="FI577" s="205"/>
      <c r="FJ577" s="205"/>
      <c r="FK577" s="205"/>
      <c r="FL577" s="205"/>
      <c r="FM577" s="205"/>
      <c r="FN577" s="205"/>
      <c r="FO577" s="205"/>
      <c r="FP577" s="205"/>
      <c r="FQ577" s="205"/>
      <c r="FR577" s="205"/>
      <c r="FS577" s="205"/>
      <c r="FT577" s="205"/>
      <c r="FU577" s="205"/>
      <c r="FV577" s="205"/>
      <c r="FW577" s="205"/>
      <c r="FX577" s="205"/>
      <c r="FY577" s="205"/>
      <c r="FZ577" s="205"/>
      <c r="GA577" s="205"/>
      <c r="GB577" s="205"/>
      <c r="GC577" s="205"/>
      <c r="GD577" s="205"/>
      <c r="GE577" s="205"/>
      <c r="GF577" s="205"/>
      <c r="GG577" s="205"/>
      <c r="GH577" s="205"/>
      <c r="GI577" s="205"/>
      <c r="GJ577" s="205"/>
      <c r="GK577" s="205"/>
      <c r="GL577" s="205"/>
      <c r="GM577" s="205"/>
      <c r="GN577" s="205"/>
      <c r="GO577" s="205"/>
      <c r="GP577" s="205"/>
      <c r="GQ577" s="205"/>
      <c r="GR577" s="205"/>
      <c r="GS577" s="205"/>
      <c r="GT577" s="205"/>
      <c r="GU577" s="205"/>
      <c r="GV577" s="205"/>
      <c r="GW577" s="205"/>
      <c r="GX577" s="205"/>
      <c r="GY577" s="205"/>
      <c r="GZ577" s="205"/>
      <c r="HA577" s="205"/>
      <c r="HB577" s="205"/>
      <c r="HC577" s="205"/>
      <c r="HD577" s="205"/>
      <c r="HE577" s="205"/>
      <c r="HF577" s="205"/>
      <c r="HG577" s="205"/>
      <c r="HH577" s="205"/>
      <c r="HI577" s="205"/>
      <c r="HJ577" s="205"/>
      <c r="HK577" s="205"/>
      <c r="HL577" s="205"/>
      <c r="HM577" s="205"/>
      <c r="HN577" s="205"/>
      <c r="HO577" s="205"/>
      <c r="HP577" s="205"/>
      <c r="HQ577" s="205"/>
      <c r="HR577" s="205"/>
      <c r="HS577" s="205"/>
      <c r="HT577" s="205"/>
      <c r="HU577" s="205"/>
      <c r="HV577" s="205"/>
      <c r="HW577" s="205"/>
      <c r="HX577" s="205"/>
      <c r="HY577" s="205"/>
      <c r="HZ577" s="205"/>
      <c r="IA577" s="205"/>
      <c r="IB577" s="205"/>
      <c r="IC577" s="205"/>
      <c r="ID577" s="205"/>
      <c r="IE577" s="205"/>
      <c r="IF577" s="205"/>
      <c r="IG577" s="205"/>
      <c r="IH577" s="205"/>
      <c r="II577" s="205"/>
      <c r="IJ577" s="205"/>
      <c r="IK577" s="205"/>
      <c r="IL577" s="205"/>
      <c r="IM577" s="205"/>
      <c r="IN577" s="205"/>
      <c r="IO577" s="205"/>
      <c r="IP577" s="205"/>
      <c r="IQ577" s="205"/>
      <c r="IR577" s="205"/>
      <c r="IS577" s="205"/>
      <c r="IT577" s="205"/>
      <c r="IU577" s="205"/>
      <c r="IV577" s="205"/>
      <c r="IW577" s="205"/>
      <c r="IX577" s="205"/>
      <c r="IY577" s="205"/>
      <c r="IZ577" s="205"/>
      <c r="JA577" s="205"/>
      <c r="JB577" s="205"/>
      <c r="JC577" s="205"/>
      <c r="JD577" s="205"/>
      <c r="JE577" s="205"/>
      <c r="JF577" s="205"/>
      <c r="JG577" s="205"/>
      <c r="JH577" s="205"/>
    </row>
    <row r="578" spans="1:268" s="16" customFormat="1" ht="17.25" customHeight="1" thickBot="1" x14ac:dyDescent="0.25">
      <c r="A578" s="763"/>
      <c r="B578" s="771"/>
      <c r="C578" s="598"/>
      <c r="D578" s="134" t="s">
        <v>122</v>
      </c>
      <c r="E578" s="400" t="s">
        <v>123</v>
      </c>
      <c r="F578" s="107"/>
      <c r="G578" s="77"/>
      <c r="H578" s="77"/>
      <c r="I578" s="77"/>
      <c r="J578" s="77"/>
      <c r="K578" s="77">
        <v>2</v>
      </c>
      <c r="L578" s="130"/>
      <c r="M578" s="497">
        <f t="shared" si="47"/>
        <v>2</v>
      </c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  <c r="AA578" s="111"/>
      <c r="AB578" s="111"/>
      <c r="AC578" s="111"/>
      <c r="AD578" s="493"/>
      <c r="AE578" s="493"/>
      <c r="AF578" s="493"/>
      <c r="AG578" s="493"/>
      <c r="AH578" s="493"/>
      <c r="AI578" s="493"/>
      <c r="AJ578" s="493"/>
      <c r="AK578" s="493"/>
      <c r="AL578" s="493"/>
      <c r="AM578" s="493"/>
      <c r="AN578" s="493"/>
      <c r="AO578" s="493"/>
      <c r="AP578" s="493"/>
      <c r="AQ578" s="493"/>
      <c r="AR578" s="493"/>
      <c r="AS578" s="493"/>
      <c r="AT578" s="493"/>
      <c r="AU578" s="493"/>
      <c r="AV578" s="493"/>
      <c r="AW578" s="493"/>
      <c r="AX578" s="493"/>
      <c r="AY578" s="493"/>
      <c r="AZ578" s="493"/>
      <c r="BA578" s="493"/>
      <c r="BB578" s="493"/>
      <c r="BC578" s="493"/>
      <c r="BD578" s="493"/>
      <c r="BE578" s="493"/>
      <c r="BF578" s="493"/>
      <c r="BG578" s="493"/>
      <c r="BH578" s="493"/>
      <c r="BI578" s="493"/>
      <c r="BJ578" s="493"/>
      <c r="BK578" s="493"/>
      <c r="BL578" s="493"/>
      <c r="BM578" s="493"/>
      <c r="BN578" s="493"/>
      <c r="BO578" s="205"/>
      <c r="BP578" s="205"/>
      <c r="BQ578" s="205"/>
      <c r="BR578" s="205"/>
      <c r="BS578" s="205"/>
      <c r="BT578" s="205"/>
      <c r="BU578" s="205"/>
      <c r="BV578" s="205"/>
      <c r="BW578" s="205"/>
      <c r="BX578" s="205"/>
      <c r="BY578" s="205"/>
      <c r="BZ578" s="205"/>
      <c r="CA578" s="205"/>
      <c r="CB578" s="205"/>
      <c r="CC578" s="205"/>
      <c r="CD578" s="205"/>
      <c r="CE578" s="205"/>
      <c r="CF578" s="205"/>
      <c r="CG578" s="205"/>
      <c r="CH578" s="205"/>
      <c r="CI578" s="205"/>
      <c r="CJ578" s="205"/>
      <c r="CK578" s="205"/>
      <c r="CL578" s="205"/>
      <c r="CM578" s="205"/>
      <c r="CN578" s="205"/>
      <c r="CO578" s="205"/>
      <c r="CP578" s="205"/>
      <c r="CQ578" s="205"/>
      <c r="CR578" s="205"/>
      <c r="CS578" s="205"/>
      <c r="CT578" s="205"/>
      <c r="CU578" s="205"/>
      <c r="CV578" s="205"/>
      <c r="CW578" s="205"/>
      <c r="CX578" s="205"/>
      <c r="CY578" s="205"/>
      <c r="CZ578" s="205"/>
      <c r="DA578" s="205"/>
      <c r="DB578" s="205"/>
      <c r="DC578" s="205"/>
      <c r="DD578" s="205"/>
      <c r="DE578" s="205"/>
      <c r="DF578" s="205"/>
      <c r="DG578" s="205"/>
      <c r="DH578" s="205"/>
      <c r="DI578" s="205"/>
      <c r="DJ578" s="205"/>
      <c r="DK578" s="205"/>
      <c r="DL578" s="205"/>
      <c r="DM578" s="205"/>
      <c r="DN578" s="205"/>
      <c r="DO578" s="205"/>
      <c r="DP578" s="205"/>
      <c r="DQ578" s="205"/>
      <c r="DR578" s="205"/>
      <c r="DS578" s="205"/>
      <c r="DT578" s="205"/>
      <c r="DU578" s="205"/>
      <c r="DV578" s="205"/>
      <c r="DW578" s="205"/>
      <c r="DX578" s="205"/>
      <c r="DY578" s="205"/>
      <c r="DZ578" s="205"/>
      <c r="EA578" s="205"/>
      <c r="EB578" s="205"/>
      <c r="EC578" s="205"/>
      <c r="ED578" s="205"/>
      <c r="EE578" s="205"/>
      <c r="EF578" s="205"/>
      <c r="EG578" s="205"/>
      <c r="EH578" s="205"/>
      <c r="EI578" s="205"/>
      <c r="EJ578" s="205"/>
      <c r="EK578" s="205"/>
      <c r="EL578" s="205"/>
      <c r="EM578" s="205"/>
      <c r="EN578" s="205"/>
      <c r="EO578" s="205"/>
      <c r="EP578" s="205"/>
      <c r="EQ578" s="205"/>
      <c r="ER578" s="205"/>
      <c r="ES578" s="205"/>
      <c r="ET578" s="205"/>
      <c r="EU578" s="205"/>
      <c r="EV578" s="205"/>
      <c r="EW578" s="205"/>
      <c r="EX578" s="205"/>
      <c r="EY578" s="205"/>
      <c r="EZ578" s="205"/>
      <c r="FA578" s="205"/>
      <c r="FB578" s="205"/>
      <c r="FC578" s="205"/>
      <c r="FD578" s="205"/>
      <c r="FE578" s="205"/>
      <c r="FF578" s="205"/>
      <c r="FG578" s="205"/>
      <c r="FH578" s="205"/>
      <c r="FI578" s="205"/>
      <c r="FJ578" s="205"/>
      <c r="FK578" s="205"/>
      <c r="FL578" s="205"/>
      <c r="FM578" s="205"/>
      <c r="FN578" s="205"/>
      <c r="FO578" s="205"/>
      <c r="FP578" s="205"/>
      <c r="FQ578" s="205"/>
      <c r="FR578" s="205"/>
      <c r="FS578" s="205"/>
      <c r="FT578" s="205"/>
      <c r="FU578" s="205"/>
      <c r="FV578" s="205"/>
      <c r="FW578" s="205"/>
      <c r="FX578" s="205"/>
      <c r="FY578" s="205"/>
      <c r="FZ578" s="205"/>
      <c r="GA578" s="205"/>
      <c r="GB578" s="205"/>
      <c r="GC578" s="205"/>
      <c r="GD578" s="205"/>
      <c r="GE578" s="205"/>
      <c r="GF578" s="205"/>
      <c r="GG578" s="205"/>
      <c r="GH578" s="205"/>
      <c r="GI578" s="205"/>
      <c r="GJ578" s="205"/>
      <c r="GK578" s="205"/>
      <c r="GL578" s="205"/>
      <c r="GM578" s="205"/>
      <c r="GN578" s="205"/>
      <c r="GO578" s="205"/>
      <c r="GP578" s="205"/>
      <c r="GQ578" s="205"/>
      <c r="GR578" s="205"/>
      <c r="GS578" s="205"/>
      <c r="GT578" s="205"/>
      <c r="GU578" s="205"/>
      <c r="GV578" s="205"/>
      <c r="GW578" s="205"/>
      <c r="GX578" s="205"/>
      <c r="GY578" s="205"/>
      <c r="GZ578" s="205"/>
      <c r="HA578" s="205"/>
      <c r="HB578" s="205"/>
      <c r="HC578" s="205"/>
      <c r="HD578" s="205"/>
      <c r="HE578" s="205"/>
      <c r="HF578" s="205"/>
      <c r="HG578" s="205"/>
      <c r="HH578" s="205"/>
      <c r="HI578" s="205"/>
      <c r="HJ578" s="205"/>
      <c r="HK578" s="205"/>
      <c r="HL578" s="205"/>
      <c r="HM578" s="205"/>
      <c r="HN578" s="205"/>
      <c r="HO578" s="205"/>
      <c r="HP578" s="205"/>
      <c r="HQ578" s="205"/>
      <c r="HR578" s="205"/>
      <c r="HS578" s="205"/>
      <c r="HT578" s="205"/>
      <c r="HU578" s="205"/>
      <c r="HV578" s="205"/>
      <c r="HW578" s="205"/>
      <c r="HX578" s="205"/>
      <c r="HY578" s="205"/>
      <c r="HZ578" s="205"/>
      <c r="IA578" s="205"/>
      <c r="IB578" s="205"/>
      <c r="IC578" s="205"/>
      <c r="ID578" s="205"/>
      <c r="IE578" s="205"/>
      <c r="IF578" s="205"/>
      <c r="IG578" s="205"/>
      <c r="IH578" s="205"/>
      <c r="II578" s="205"/>
      <c r="IJ578" s="205"/>
      <c r="IK578" s="205"/>
      <c r="IL578" s="205"/>
      <c r="IM578" s="205"/>
      <c r="IN578" s="205"/>
      <c r="IO578" s="205"/>
      <c r="IP578" s="205"/>
      <c r="IQ578" s="205"/>
      <c r="IR578" s="205"/>
      <c r="IS578" s="205"/>
      <c r="IT578" s="205"/>
      <c r="IU578" s="205"/>
      <c r="IV578" s="205"/>
      <c r="IW578" s="205"/>
      <c r="IX578" s="205"/>
      <c r="IY578" s="205"/>
      <c r="IZ578" s="205"/>
      <c r="JA578" s="205"/>
      <c r="JB578" s="205"/>
      <c r="JC578" s="205"/>
      <c r="JD578" s="205"/>
      <c r="JE578" s="205"/>
      <c r="JF578" s="205"/>
      <c r="JG578" s="205"/>
      <c r="JH578" s="205"/>
    </row>
    <row r="579" spans="1:268" ht="30.75" customHeight="1" thickBot="1" x14ac:dyDescent="0.25">
      <c r="A579" s="763"/>
      <c r="B579" s="771"/>
      <c r="C579" s="598"/>
      <c r="D579" s="134" t="s">
        <v>136</v>
      </c>
      <c r="E579" s="400" t="s">
        <v>135</v>
      </c>
      <c r="F579" s="107"/>
      <c r="G579" s="77"/>
      <c r="H579" s="77"/>
      <c r="I579" s="77"/>
      <c r="J579" s="77"/>
      <c r="K579" s="77">
        <v>4</v>
      </c>
      <c r="L579" s="130">
        <v>1</v>
      </c>
      <c r="M579" s="497">
        <f t="shared" si="47"/>
        <v>5</v>
      </c>
    </row>
    <row r="580" spans="1:268" s="9" customFormat="1" ht="30.75" customHeight="1" thickBot="1" x14ac:dyDescent="0.25">
      <c r="A580" s="763"/>
      <c r="B580" s="771"/>
      <c r="C580" s="598"/>
      <c r="D580" s="129" t="s">
        <v>19</v>
      </c>
      <c r="E580" s="398" t="s">
        <v>20</v>
      </c>
      <c r="F580" s="107"/>
      <c r="G580" s="77"/>
      <c r="H580" s="77"/>
      <c r="I580" s="77">
        <v>1</v>
      </c>
      <c r="J580" s="77"/>
      <c r="K580" s="77"/>
      <c r="L580" s="130"/>
      <c r="M580" s="497">
        <f t="shared" si="47"/>
        <v>1</v>
      </c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  <c r="AA580" s="111"/>
      <c r="AB580" s="111"/>
      <c r="AC580" s="111"/>
      <c r="AD580" s="111"/>
      <c r="AE580" s="111"/>
      <c r="AF580" s="111"/>
      <c r="AG580" s="111"/>
      <c r="AH580" s="111"/>
      <c r="AI580" s="111"/>
      <c r="AJ580" s="111"/>
      <c r="AK580" s="111"/>
      <c r="AL580" s="111"/>
      <c r="AM580" s="111"/>
      <c r="AN580" s="111"/>
      <c r="AO580" s="111"/>
      <c r="AP580" s="111"/>
      <c r="AQ580" s="111"/>
      <c r="AR580" s="111"/>
      <c r="AS580" s="111"/>
      <c r="AT580" s="111"/>
      <c r="AU580" s="111"/>
      <c r="AV580" s="111"/>
      <c r="AW580" s="111"/>
      <c r="AX580" s="111"/>
      <c r="AY580" s="300"/>
      <c r="AZ580" s="300"/>
      <c r="BA580" s="300"/>
      <c r="BB580" s="300"/>
      <c r="BC580" s="300"/>
      <c r="BD580" s="300"/>
      <c r="BE580" s="300"/>
      <c r="BF580" s="300"/>
      <c r="BG580" s="300"/>
      <c r="BH580" s="300"/>
      <c r="BI580" s="300"/>
      <c r="BJ580" s="300"/>
      <c r="BK580" s="300"/>
      <c r="BL580" s="300"/>
      <c r="BM580" s="300"/>
      <c r="BN580" s="300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/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/>
      <c r="JE580" s="4"/>
      <c r="JF580" s="4"/>
      <c r="JG580" s="4"/>
      <c r="JH580" s="4"/>
    </row>
    <row r="581" spans="1:268" s="9" customFormat="1" ht="30.75" customHeight="1" thickBot="1" x14ac:dyDescent="0.25">
      <c r="A581" s="763"/>
      <c r="B581" s="771"/>
      <c r="C581" s="598"/>
      <c r="D581" s="129" t="s">
        <v>134</v>
      </c>
      <c r="E581" s="398" t="s">
        <v>135</v>
      </c>
      <c r="F581" s="107"/>
      <c r="G581" s="77"/>
      <c r="H581" s="77"/>
      <c r="I581" s="77"/>
      <c r="J581" s="77"/>
      <c r="K581" s="77">
        <v>1</v>
      </c>
      <c r="L581" s="130"/>
      <c r="M581" s="497">
        <f t="shared" si="47"/>
        <v>1</v>
      </c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  <c r="AA581" s="111"/>
      <c r="AB581" s="111"/>
      <c r="AC581" s="111"/>
      <c r="AD581" s="111"/>
      <c r="AE581" s="111"/>
      <c r="AF581" s="111"/>
      <c r="AG581" s="111"/>
      <c r="AH581" s="111"/>
      <c r="AI581" s="111"/>
      <c r="AJ581" s="111"/>
      <c r="AK581" s="111"/>
      <c r="AL581" s="111"/>
      <c r="AM581" s="111"/>
      <c r="AN581" s="111"/>
      <c r="AO581" s="111"/>
      <c r="AP581" s="111"/>
      <c r="AQ581" s="111"/>
      <c r="AR581" s="111"/>
      <c r="AS581" s="111"/>
      <c r="AT581" s="111"/>
      <c r="AU581" s="111"/>
      <c r="AV581" s="111"/>
      <c r="AW581" s="111"/>
      <c r="AX581" s="111"/>
      <c r="AY581" s="300"/>
      <c r="AZ581" s="300"/>
      <c r="BA581" s="300"/>
      <c r="BB581" s="300"/>
      <c r="BC581" s="300"/>
      <c r="BD581" s="300"/>
      <c r="BE581" s="300"/>
      <c r="BF581" s="300"/>
      <c r="BG581" s="300"/>
      <c r="BH581" s="300"/>
      <c r="BI581" s="300"/>
      <c r="BJ581" s="300"/>
      <c r="BK581" s="300"/>
      <c r="BL581" s="300"/>
      <c r="BM581" s="300"/>
      <c r="BN581" s="300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/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/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/>
      <c r="JE581" s="4"/>
      <c r="JF581" s="4"/>
      <c r="JG581" s="4"/>
      <c r="JH581" s="4"/>
    </row>
    <row r="582" spans="1:268" s="9" customFormat="1" ht="30.75" customHeight="1" thickBot="1" x14ac:dyDescent="0.25">
      <c r="A582" s="763"/>
      <c r="B582" s="771"/>
      <c r="C582" s="598"/>
      <c r="D582" s="129" t="s">
        <v>74</v>
      </c>
      <c r="E582" s="398" t="s">
        <v>42</v>
      </c>
      <c r="F582" s="107"/>
      <c r="G582" s="77">
        <v>1</v>
      </c>
      <c r="H582" s="77"/>
      <c r="I582" s="77"/>
      <c r="J582" s="77"/>
      <c r="K582" s="77"/>
      <c r="L582" s="130"/>
      <c r="M582" s="525">
        <f t="shared" si="47"/>
        <v>1</v>
      </c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  <c r="AA582" s="111"/>
      <c r="AB582" s="111"/>
      <c r="AC582" s="111"/>
      <c r="AD582" s="111"/>
      <c r="AE582" s="111"/>
      <c r="AF582" s="111"/>
      <c r="AG582" s="111"/>
      <c r="AH582" s="111"/>
      <c r="AI582" s="111"/>
      <c r="AJ582" s="111"/>
      <c r="AK582" s="111"/>
      <c r="AL582" s="111"/>
      <c r="AM582" s="111"/>
      <c r="AN582" s="111"/>
      <c r="AO582" s="111"/>
      <c r="AP582" s="111"/>
      <c r="AQ582" s="111"/>
      <c r="AR582" s="111"/>
      <c r="AS582" s="111"/>
      <c r="AT582" s="111"/>
      <c r="AU582" s="111"/>
      <c r="AV582" s="111"/>
      <c r="AW582" s="111"/>
      <c r="AX582" s="111"/>
      <c r="AY582" s="300"/>
      <c r="AZ582" s="300"/>
      <c r="BA582" s="300"/>
      <c r="BB582" s="300"/>
      <c r="BC582" s="300"/>
      <c r="BD582" s="300"/>
      <c r="BE582" s="300"/>
      <c r="BF582" s="300"/>
      <c r="BG582" s="300"/>
      <c r="BH582" s="300"/>
      <c r="BI582" s="300"/>
      <c r="BJ582" s="300"/>
      <c r="BK582" s="300"/>
      <c r="BL582" s="300"/>
      <c r="BM582" s="300"/>
      <c r="BN582" s="300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/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/>
      <c r="JE582" s="4"/>
      <c r="JF582" s="4"/>
      <c r="JG582" s="4"/>
      <c r="JH582" s="4"/>
    </row>
    <row r="583" spans="1:268" s="9" customFormat="1" ht="30.75" customHeight="1" thickBot="1" x14ac:dyDescent="0.25">
      <c r="A583" s="763"/>
      <c r="B583" s="771"/>
      <c r="C583" s="598"/>
      <c r="D583" s="129" t="s">
        <v>51</v>
      </c>
      <c r="E583" s="398" t="s">
        <v>52</v>
      </c>
      <c r="F583" s="107"/>
      <c r="G583" s="77">
        <v>1</v>
      </c>
      <c r="H583" s="77"/>
      <c r="I583" s="77"/>
      <c r="J583" s="77"/>
      <c r="K583" s="77"/>
      <c r="L583" s="130"/>
      <c r="M583" s="525">
        <f t="shared" si="47"/>
        <v>1</v>
      </c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  <c r="AA583" s="111"/>
      <c r="AB583" s="111"/>
      <c r="AC583" s="111"/>
      <c r="AD583" s="111"/>
      <c r="AE583" s="111"/>
      <c r="AF583" s="111"/>
      <c r="AG583" s="111"/>
      <c r="AH583" s="111"/>
      <c r="AI583" s="111"/>
      <c r="AJ583" s="111"/>
      <c r="AK583" s="111"/>
      <c r="AL583" s="111"/>
      <c r="AM583" s="111"/>
      <c r="AN583" s="111"/>
      <c r="AO583" s="111"/>
      <c r="AP583" s="111"/>
      <c r="AQ583" s="111"/>
      <c r="AR583" s="111"/>
      <c r="AS583" s="111"/>
      <c r="AT583" s="111"/>
      <c r="AU583" s="111"/>
      <c r="AV583" s="111"/>
      <c r="AW583" s="111"/>
      <c r="AX583" s="111"/>
      <c r="AY583" s="300"/>
      <c r="AZ583" s="300"/>
      <c r="BA583" s="300"/>
      <c r="BB583" s="300"/>
      <c r="BC583" s="300"/>
      <c r="BD583" s="300"/>
      <c r="BE583" s="300"/>
      <c r="BF583" s="300"/>
      <c r="BG583" s="300"/>
      <c r="BH583" s="300"/>
      <c r="BI583" s="300"/>
      <c r="BJ583" s="300"/>
      <c r="BK583" s="300"/>
      <c r="BL583" s="300"/>
      <c r="BM583" s="300"/>
      <c r="BN583" s="300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/>
      <c r="JE583" s="4"/>
      <c r="JF583" s="4"/>
      <c r="JG583" s="4"/>
      <c r="JH583" s="4"/>
    </row>
    <row r="584" spans="1:268" s="9" customFormat="1" ht="30.75" customHeight="1" thickBot="1" x14ac:dyDescent="0.25">
      <c r="A584" s="763"/>
      <c r="B584" s="771"/>
      <c r="C584" s="598"/>
      <c r="D584" s="129" t="s">
        <v>76</v>
      </c>
      <c r="E584" s="398" t="s">
        <v>77</v>
      </c>
      <c r="F584" s="107"/>
      <c r="G584" s="77">
        <v>1</v>
      </c>
      <c r="H584" s="77"/>
      <c r="I584" s="77"/>
      <c r="J584" s="77"/>
      <c r="K584" s="77"/>
      <c r="L584" s="130"/>
      <c r="M584" s="525">
        <f t="shared" si="47"/>
        <v>1</v>
      </c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  <c r="AA584" s="111"/>
      <c r="AB584" s="111"/>
      <c r="AC584" s="111"/>
      <c r="AD584" s="111"/>
      <c r="AE584" s="111"/>
      <c r="AF584" s="111"/>
      <c r="AG584" s="111"/>
      <c r="AH584" s="111"/>
      <c r="AI584" s="111"/>
      <c r="AJ584" s="111"/>
      <c r="AK584" s="111"/>
      <c r="AL584" s="111"/>
      <c r="AM584" s="111"/>
      <c r="AN584" s="111"/>
      <c r="AO584" s="111"/>
      <c r="AP584" s="111"/>
      <c r="AQ584" s="111"/>
      <c r="AR584" s="111"/>
      <c r="AS584" s="111"/>
      <c r="AT584" s="111"/>
      <c r="AU584" s="111"/>
      <c r="AV584" s="111"/>
      <c r="AW584" s="111"/>
      <c r="AX584" s="111"/>
      <c r="AY584" s="300"/>
      <c r="AZ584" s="300"/>
      <c r="BA584" s="300"/>
      <c r="BB584" s="300"/>
      <c r="BC584" s="300"/>
      <c r="BD584" s="300"/>
      <c r="BE584" s="300"/>
      <c r="BF584" s="300"/>
      <c r="BG584" s="300"/>
      <c r="BH584" s="300"/>
      <c r="BI584" s="300"/>
      <c r="BJ584" s="300"/>
      <c r="BK584" s="300"/>
      <c r="BL584" s="300"/>
      <c r="BM584" s="300"/>
      <c r="BN584" s="300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/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/>
      <c r="JE584" s="4"/>
      <c r="JF584" s="4"/>
      <c r="JG584" s="4"/>
      <c r="JH584" s="4"/>
    </row>
    <row r="585" spans="1:268" s="9" customFormat="1" ht="30.75" customHeight="1" thickBot="1" x14ac:dyDescent="0.25">
      <c r="A585" s="763"/>
      <c r="B585" s="771"/>
      <c r="C585" s="598"/>
      <c r="D585" s="134" t="s">
        <v>188</v>
      </c>
      <c r="E585" s="400" t="s">
        <v>189</v>
      </c>
      <c r="F585" s="107"/>
      <c r="G585" s="77">
        <v>1</v>
      </c>
      <c r="H585" s="77">
        <v>2</v>
      </c>
      <c r="I585" s="77">
        <v>14</v>
      </c>
      <c r="J585" s="77"/>
      <c r="K585" s="77"/>
      <c r="L585" s="130"/>
      <c r="M585" s="525">
        <f t="shared" si="47"/>
        <v>17</v>
      </c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  <c r="AE585" s="111"/>
      <c r="AF585" s="111"/>
      <c r="AG585" s="111"/>
      <c r="AH585" s="111"/>
      <c r="AI585" s="111"/>
      <c r="AJ585" s="111"/>
      <c r="AK585" s="111"/>
      <c r="AL585" s="111"/>
      <c r="AM585" s="111"/>
      <c r="AN585" s="111"/>
      <c r="AO585" s="111"/>
      <c r="AP585" s="111"/>
      <c r="AQ585" s="111"/>
      <c r="AR585" s="111"/>
      <c r="AS585" s="111"/>
      <c r="AT585" s="111"/>
      <c r="AU585" s="111"/>
      <c r="AV585" s="111"/>
      <c r="AW585" s="111"/>
      <c r="AX585" s="111"/>
      <c r="AY585" s="300"/>
      <c r="AZ585" s="300"/>
      <c r="BA585" s="300"/>
      <c r="BB585" s="300"/>
      <c r="BC585" s="300"/>
      <c r="BD585" s="300"/>
      <c r="BE585" s="300"/>
      <c r="BF585" s="300"/>
      <c r="BG585" s="300"/>
      <c r="BH585" s="300"/>
      <c r="BI585" s="300"/>
      <c r="BJ585" s="300"/>
      <c r="BK585" s="300"/>
      <c r="BL585" s="300"/>
      <c r="BM585" s="300"/>
      <c r="BN585" s="300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/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/>
      <c r="JE585" s="4"/>
      <c r="JF585" s="4"/>
      <c r="JG585" s="4"/>
      <c r="JH585" s="4"/>
    </row>
    <row r="586" spans="1:268" s="9" customFormat="1" ht="30.75" customHeight="1" thickBot="1" x14ac:dyDescent="0.25">
      <c r="A586" s="763"/>
      <c r="B586" s="771"/>
      <c r="C586" s="598"/>
      <c r="D586" s="129" t="s">
        <v>83</v>
      </c>
      <c r="E586" s="398" t="s">
        <v>84</v>
      </c>
      <c r="F586" s="107"/>
      <c r="G586" s="77"/>
      <c r="H586" s="77"/>
      <c r="I586" s="77"/>
      <c r="J586" s="77"/>
      <c r="K586" s="77">
        <v>1</v>
      </c>
      <c r="L586" s="130"/>
      <c r="M586" s="525">
        <f t="shared" si="47"/>
        <v>1</v>
      </c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  <c r="AB586" s="111"/>
      <c r="AC586" s="111"/>
      <c r="AD586" s="111"/>
      <c r="AE586" s="111"/>
      <c r="AF586" s="111"/>
      <c r="AG586" s="111"/>
      <c r="AH586" s="111"/>
      <c r="AI586" s="111"/>
      <c r="AJ586" s="111"/>
      <c r="AK586" s="111"/>
      <c r="AL586" s="111"/>
      <c r="AM586" s="111"/>
      <c r="AN586" s="111"/>
      <c r="AO586" s="111"/>
      <c r="AP586" s="111"/>
      <c r="AQ586" s="111"/>
      <c r="AR586" s="111"/>
      <c r="AS586" s="111"/>
      <c r="AT586" s="111"/>
      <c r="AU586" s="111"/>
      <c r="AV586" s="111"/>
      <c r="AW586" s="111"/>
      <c r="AX586" s="111"/>
      <c r="AY586" s="300"/>
      <c r="AZ586" s="300"/>
      <c r="BA586" s="300"/>
      <c r="BB586" s="300"/>
      <c r="BC586" s="300"/>
      <c r="BD586" s="300"/>
      <c r="BE586" s="300"/>
      <c r="BF586" s="300"/>
      <c r="BG586" s="300"/>
      <c r="BH586" s="300"/>
      <c r="BI586" s="300"/>
      <c r="BJ586" s="300"/>
      <c r="BK586" s="300"/>
      <c r="BL586" s="300"/>
      <c r="BM586" s="300"/>
      <c r="BN586" s="300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/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/>
      <c r="JE586" s="4"/>
      <c r="JF586" s="4"/>
      <c r="JG586" s="4"/>
      <c r="JH586" s="4"/>
    </row>
    <row r="587" spans="1:268" ht="17.25" customHeight="1" thickBot="1" x14ac:dyDescent="0.25">
      <c r="A587" s="763"/>
      <c r="B587" s="771"/>
      <c r="C587" s="598"/>
      <c r="D587" s="134" t="s">
        <v>85</v>
      </c>
      <c r="E587" s="400" t="s">
        <v>15</v>
      </c>
      <c r="F587" s="107"/>
      <c r="G587" s="77">
        <v>4</v>
      </c>
      <c r="H587" s="77">
        <v>2</v>
      </c>
      <c r="I587" s="77">
        <v>3</v>
      </c>
      <c r="J587" s="77"/>
      <c r="K587" s="77"/>
      <c r="L587" s="130"/>
      <c r="M587" s="525">
        <f t="shared" si="47"/>
        <v>9</v>
      </c>
    </row>
    <row r="588" spans="1:268" ht="17.25" customHeight="1" thickBot="1" x14ac:dyDescent="0.25">
      <c r="A588" s="763"/>
      <c r="B588" s="771"/>
      <c r="C588" s="598"/>
      <c r="D588" s="134" t="s">
        <v>217</v>
      </c>
      <c r="E588" s="400" t="s">
        <v>114</v>
      </c>
      <c r="F588" s="107"/>
      <c r="G588" s="77"/>
      <c r="H588" s="77"/>
      <c r="I588" s="77"/>
      <c r="J588" s="77"/>
      <c r="K588" s="77">
        <v>2</v>
      </c>
      <c r="L588" s="130">
        <v>2</v>
      </c>
      <c r="M588" s="525">
        <f t="shared" si="47"/>
        <v>4</v>
      </c>
    </row>
    <row r="589" spans="1:268" s="9" customFormat="1" ht="26.25" customHeight="1" thickBot="1" x14ac:dyDescent="0.25">
      <c r="A589" s="769"/>
      <c r="B589" s="771"/>
      <c r="C589" s="598"/>
      <c r="D589" s="134"/>
      <c r="E589" s="400"/>
      <c r="F589" s="107"/>
      <c r="G589" s="77"/>
      <c r="H589" s="77"/>
      <c r="I589" s="77"/>
      <c r="J589" s="77"/>
      <c r="K589" s="77"/>
      <c r="L589" s="132"/>
      <c r="M589" s="524">
        <f>SUM(M573:M588)</f>
        <v>97</v>
      </c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  <c r="AA589" s="111"/>
      <c r="AB589" s="111"/>
      <c r="AC589" s="111"/>
      <c r="AD589" s="111"/>
      <c r="AE589" s="111"/>
      <c r="AF589" s="111"/>
      <c r="AG589" s="111"/>
      <c r="AH589" s="111"/>
      <c r="AI589" s="111"/>
      <c r="AJ589" s="111"/>
      <c r="AK589" s="111"/>
      <c r="AL589" s="111"/>
      <c r="AM589" s="111"/>
      <c r="AN589" s="111"/>
      <c r="AO589" s="111"/>
      <c r="AP589" s="111"/>
      <c r="AQ589" s="111"/>
      <c r="AR589" s="111"/>
      <c r="AS589" s="111"/>
      <c r="AT589" s="111"/>
      <c r="AU589" s="111"/>
      <c r="AV589" s="111"/>
      <c r="AW589" s="111"/>
      <c r="AX589" s="111"/>
      <c r="AY589" s="300"/>
      <c r="AZ589" s="300"/>
      <c r="BA589" s="300"/>
      <c r="BB589" s="300"/>
      <c r="BC589" s="300"/>
      <c r="BD589" s="300"/>
      <c r="BE589" s="300"/>
      <c r="BF589" s="300"/>
      <c r="BG589" s="300"/>
      <c r="BH589" s="300"/>
      <c r="BI589" s="300"/>
      <c r="BJ589" s="300"/>
      <c r="BK589" s="300"/>
      <c r="BL589" s="300"/>
      <c r="BM589" s="300"/>
      <c r="BN589" s="300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/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/>
      <c r="JE589" s="4"/>
      <c r="JF589" s="4"/>
      <c r="JG589" s="4"/>
      <c r="JH589" s="4"/>
    </row>
    <row r="590" spans="1:268" ht="39" customHeight="1" thickTop="1" x14ac:dyDescent="0.2">
      <c r="A590" s="10">
        <v>94</v>
      </c>
      <c r="B590" s="345" t="s">
        <v>740</v>
      </c>
      <c r="C590" s="593">
        <v>5200000310</v>
      </c>
      <c r="D590" s="526" t="s">
        <v>679</v>
      </c>
      <c r="E590" s="529" t="s">
        <v>36</v>
      </c>
      <c r="F590" s="90"/>
      <c r="G590" s="143"/>
      <c r="H590" s="143">
        <v>1</v>
      </c>
      <c r="I590" s="143"/>
      <c r="J590" s="143"/>
      <c r="K590" s="143"/>
      <c r="L590" s="125"/>
      <c r="M590" s="525">
        <f t="shared" si="47"/>
        <v>1</v>
      </c>
    </row>
    <row r="591" spans="1:268" s="9" customFormat="1" ht="17.25" customHeight="1" x14ac:dyDescent="0.2">
      <c r="A591" s="11"/>
      <c r="B591" s="495"/>
      <c r="C591" s="598">
        <v>526001001</v>
      </c>
      <c r="D591" s="527" t="s">
        <v>228</v>
      </c>
      <c r="E591" s="528" t="s">
        <v>121</v>
      </c>
      <c r="F591" s="85">
        <v>6</v>
      </c>
      <c r="G591" s="124"/>
      <c r="H591" s="124"/>
      <c r="I591" s="124"/>
      <c r="J591" s="124"/>
      <c r="K591" s="124"/>
      <c r="L591" s="127"/>
      <c r="M591" s="525">
        <f t="shared" si="47"/>
        <v>6</v>
      </c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  <c r="AA591" s="111"/>
      <c r="AB591" s="111"/>
      <c r="AC591" s="111"/>
      <c r="AD591" s="111"/>
      <c r="AE591" s="111"/>
      <c r="AF591" s="111"/>
      <c r="AG591" s="111"/>
      <c r="AH591" s="111"/>
      <c r="AI591" s="111"/>
      <c r="AJ591" s="111"/>
      <c r="AK591" s="111"/>
      <c r="AL591" s="111"/>
      <c r="AM591" s="111"/>
      <c r="AN591" s="111"/>
      <c r="AO591" s="111"/>
      <c r="AP591" s="111"/>
      <c r="AQ591" s="111"/>
      <c r="AR591" s="111"/>
      <c r="AS591" s="111"/>
      <c r="AT591" s="111"/>
      <c r="AU591" s="111"/>
      <c r="AV591" s="111"/>
      <c r="AW591" s="111"/>
      <c r="AX591" s="111"/>
      <c r="AY591" s="300"/>
      <c r="AZ591" s="300"/>
      <c r="BA591" s="300"/>
      <c r="BB591" s="300"/>
      <c r="BC591" s="300"/>
      <c r="BD591" s="300"/>
      <c r="BE591" s="300"/>
      <c r="BF591" s="300"/>
      <c r="BG591" s="300"/>
      <c r="BH591" s="300"/>
      <c r="BI591" s="300"/>
      <c r="BJ591" s="300"/>
      <c r="BK591" s="300"/>
      <c r="BL591" s="300"/>
      <c r="BM591" s="300"/>
      <c r="BN591" s="300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/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/>
      <c r="JE591" s="4"/>
      <c r="JF591" s="4"/>
      <c r="JG591" s="4"/>
      <c r="JH591" s="4"/>
    </row>
    <row r="592" spans="1:268" s="9" customFormat="1" ht="15" customHeight="1" x14ac:dyDescent="0.2">
      <c r="A592" s="11"/>
      <c r="B592" s="495"/>
      <c r="C592" s="598"/>
      <c r="D592" s="530" t="s">
        <v>702</v>
      </c>
      <c r="E592" s="394" t="s">
        <v>98</v>
      </c>
      <c r="F592" s="85"/>
      <c r="G592" s="124">
        <v>5</v>
      </c>
      <c r="H592" s="124"/>
      <c r="I592" s="124"/>
      <c r="J592" s="124"/>
      <c r="K592" s="124"/>
      <c r="L592" s="136"/>
      <c r="M592" s="525">
        <f t="shared" si="47"/>
        <v>5</v>
      </c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  <c r="AA592" s="111"/>
      <c r="AB592" s="111"/>
      <c r="AC592" s="111"/>
      <c r="AD592" s="111"/>
      <c r="AE592" s="111"/>
      <c r="AF592" s="111"/>
      <c r="AG592" s="111"/>
      <c r="AH592" s="111"/>
      <c r="AI592" s="111"/>
      <c r="AJ592" s="111"/>
      <c r="AK592" s="111"/>
      <c r="AL592" s="111"/>
      <c r="AM592" s="111"/>
      <c r="AN592" s="111"/>
      <c r="AO592" s="111"/>
      <c r="AP592" s="111"/>
      <c r="AQ592" s="111"/>
      <c r="AR592" s="111"/>
      <c r="AS592" s="111"/>
      <c r="AT592" s="111"/>
      <c r="AU592" s="111"/>
      <c r="AV592" s="111"/>
      <c r="AW592" s="111"/>
      <c r="AX592" s="111"/>
      <c r="AY592" s="300"/>
      <c r="AZ592" s="300"/>
      <c r="BA592" s="300"/>
      <c r="BB592" s="300"/>
      <c r="BC592" s="300"/>
      <c r="BD592" s="300"/>
      <c r="BE592" s="300"/>
      <c r="BF592" s="300"/>
      <c r="BG592" s="300"/>
      <c r="BH592" s="300"/>
      <c r="BI592" s="300"/>
      <c r="BJ592" s="300"/>
      <c r="BK592" s="300"/>
      <c r="BL592" s="300"/>
      <c r="BM592" s="300"/>
      <c r="BN592" s="300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/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/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/>
      <c r="JE592" s="4"/>
      <c r="JF592" s="4"/>
      <c r="JG592" s="4"/>
      <c r="JH592" s="4"/>
    </row>
    <row r="593" spans="1:268" s="9" customFormat="1" ht="18" customHeight="1" x14ac:dyDescent="0.2">
      <c r="A593" s="11"/>
      <c r="B593" s="495"/>
      <c r="C593" s="598"/>
      <c r="D593" s="527" t="s">
        <v>215</v>
      </c>
      <c r="E593" s="438" t="s">
        <v>36</v>
      </c>
      <c r="F593" s="85"/>
      <c r="G593" s="124">
        <v>1</v>
      </c>
      <c r="H593" s="124"/>
      <c r="I593" s="124"/>
      <c r="J593" s="124"/>
      <c r="K593" s="124"/>
      <c r="L593" s="130"/>
      <c r="M593" s="525">
        <f t="shared" si="47"/>
        <v>1</v>
      </c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  <c r="AA593" s="111"/>
      <c r="AB593" s="111"/>
      <c r="AC593" s="111"/>
      <c r="AD593" s="111"/>
      <c r="AE593" s="111"/>
      <c r="AF593" s="111"/>
      <c r="AG593" s="111"/>
      <c r="AH593" s="111"/>
      <c r="AI593" s="111"/>
      <c r="AJ593" s="111"/>
      <c r="AK593" s="111"/>
      <c r="AL593" s="111"/>
      <c r="AM593" s="111"/>
      <c r="AN593" s="111"/>
      <c r="AO593" s="111"/>
      <c r="AP593" s="111"/>
      <c r="AQ593" s="111"/>
      <c r="AR593" s="111"/>
      <c r="AS593" s="111"/>
      <c r="AT593" s="111"/>
      <c r="AU593" s="111"/>
      <c r="AV593" s="111"/>
      <c r="AW593" s="111"/>
      <c r="AX593" s="111"/>
      <c r="AY593" s="300"/>
      <c r="AZ593" s="300"/>
      <c r="BA593" s="300"/>
      <c r="BB593" s="300"/>
      <c r="BC593" s="300"/>
      <c r="BD593" s="300"/>
      <c r="BE593" s="300"/>
      <c r="BF593" s="300"/>
      <c r="BG593" s="300"/>
      <c r="BH593" s="300"/>
      <c r="BI593" s="300"/>
      <c r="BJ593" s="300"/>
      <c r="BK593" s="300"/>
      <c r="BL593" s="300"/>
      <c r="BM593" s="300"/>
      <c r="BN593" s="300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/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/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/>
      <c r="JE593" s="4"/>
      <c r="JF593" s="4"/>
      <c r="JG593" s="4"/>
      <c r="JH593" s="4"/>
    </row>
    <row r="594" spans="1:268" s="9" customFormat="1" ht="17.25" customHeight="1" thickBot="1" x14ac:dyDescent="0.25">
      <c r="A594" s="12"/>
      <c r="B594" s="495"/>
      <c r="C594" s="598"/>
      <c r="D594" s="134"/>
      <c r="E594" s="400"/>
      <c r="F594" s="107"/>
      <c r="G594" s="77"/>
      <c r="H594" s="77"/>
      <c r="I594" s="131"/>
      <c r="J594" s="77"/>
      <c r="K594" s="131"/>
      <c r="L594" s="132"/>
      <c r="M594" s="524">
        <f>SUM(M590:M593)</f>
        <v>13</v>
      </c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  <c r="AA594" s="111"/>
      <c r="AB594" s="111"/>
      <c r="AC594" s="111"/>
      <c r="AD594" s="111"/>
      <c r="AE594" s="111"/>
      <c r="AF594" s="111"/>
      <c r="AG594" s="111"/>
      <c r="AH594" s="111"/>
      <c r="AI594" s="111"/>
      <c r="AJ594" s="111"/>
      <c r="AK594" s="111"/>
      <c r="AL594" s="111"/>
      <c r="AM594" s="111"/>
      <c r="AN594" s="111"/>
      <c r="AO594" s="111"/>
      <c r="AP594" s="111"/>
      <c r="AQ594" s="111"/>
      <c r="AR594" s="111"/>
      <c r="AS594" s="111"/>
      <c r="AT594" s="111"/>
      <c r="AU594" s="111"/>
      <c r="AV594" s="111"/>
      <c r="AW594" s="111"/>
      <c r="AX594" s="111"/>
      <c r="AY594" s="300"/>
      <c r="AZ594" s="300"/>
      <c r="BA594" s="300"/>
      <c r="BB594" s="300"/>
      <c r="BC594" s="300"/>
      <c r="BD594" s="300"/>
      <c r="BE594" s="300"/>
      <c r="BF594" s="300"/>
      <c r="BG594" s="300"/>
      <c r="BH594" s="300"/>
      <c r="BI594" s="300"/>
      <c r="BJ594" s="300"/>
      <c r="BK594" s="300"/>
      <c r="BL594" s="300"/>
      <c r="BM594" s="300"/>
      <c r="BN594" s="300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/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/>
      <c r="JE594" s="4"/>
      <c r="JF594" s="4"/>
      <c r="JG594" s="4"/>
      <c r="JH594" s="4"/>
    </row>
    <row r="595" spans="1:268" ht="30.75" customHeight="1" thickTop="1" x14ac:dyDescent="0.2">
      <c r="A595" s="254">
        <v>95</v>
      </c>
      <c r="B595" s="728" t="s">
        <v>586</v>
      </c>
      <c r="C595" s="589" t="s">
        <v>743</v>
      </c>
      <c r="D595" s="251" t="s">
        <v>151</v>
      </c>
      <c r="E595" s="386" t="s">
        <v>152</v>
      </c>
      <c r="F595" s="90"/>
      <c r="G595" s="143">
        <v>10</v>
      </c>
      <c r="H595" s="143">
        <v>10</v>
      </c>
      <c r="I595" s="143"/>
      <c r="J595" s="143"/>
      <c r="K595" s="143"/>
      <c r="L595" s="149"/>
      <c r="M595" s="329">
        <f t="shared" ref="M595" si="49">SUM(F595:L595)</f>
        <v>20</v>
      </c>
    </row>
    <row r="596" spans="1:268" s="9" customFormat="1" ht="18" customHeight="1" thickBot="1" x14ac:dyDescent="0.25">
      <c r="A596" s="254"/>
      <c r="B596" s="348"/>
      <c r="C596" s="595" t="s">
        <v>720</v>
      </c>
      <c r="D596" s="116"/>
      <c r="E596" s="384"/>
      <c r="F596" s="79"/>
      <c r="G596" s="103"/>
      <c r="H596" s="103"/>
      <c r="I596" s="103"/>
      <c r="J596" s="103"/>
      <c r="K596" s="103"/>
      <c r="L596" s="132"/>
      <c r="M596" s="490">
        <v>20</v>
      </c>
      <c r="N596" s="110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  <c r="AA596" s="111"/>
      <c r="AB596" s="111"/>
      <c r="AC596" s="111"/>
      <c r="AD596" s="111"/>
      <c r="AE596" s="111"/>
      <c r="AF596" s="111"/>
      <c r="AG596" s="111"/>
      <c r="AH596" s="111"/>
      <c r="AI596" s="111"/>
      <c r="AJ596" s="111"/>
      <c r="AK596" s="111"/>
      <c r="AL596" s="111"/>
      <c r="AM596" s="111"/>
      <c r="AN596" s="111"/>
      <c r="AO596" s="111"/>
      <c r="AP596" s="111"/>
      <c r="AQ596" s="111"/>
      <c r="AR596" s="111"/>
      <c r="AS596" s="111"/>
      <c r="AT596" s="111"/>
      <c r="AU596" s="111"/>
      <c r="AV596" s="111"/>
      <c r="AW596" s="111"/>
      <c r="AX596" s="111"/>
      <c r="AY596" s="300"/>
      <c r="AZ596" s="300"/>
      <c r="BA596" s="300"/>
      <c r="BB596" s="300"/>
      <c r="BC596" s="300"/>
      <c r="BD596" s="300"/>
      <c r="BE596" s="300"/>
      <c r="BF596" s="300"/>
      <c r="BG596" s="300"/>
      <c r="BH596" s="300"/>
      <c r="BI596" s="300"/>
      <c r="BJ596" s="300"/>
      <c r="BK596" s="300"/>
      <c r="BL596" s="300"/>
      <c r="BM596" s="300"/>
      <c r="BN596" s="300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/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/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4"/>
      <c r="JE596" s="4"/>
      <c r="JF596" s="4"/>
      <c r="JG596" s="4"/>
      <c r="JH596" s="4"/>
    </row>
    <row r="597" spans="1:268" ht="17.25" customHeight="1" thickTop="1" thickBot="1" x14ac:dyDescent="0.25">
      <c r="A597" s="750">
        <v>96</v>
      </c>
      <c r="B597" s="772" t="s">
        <v>703</v>
      </c>
      <c r="C597" s="589" t="s">
        <v>744</v>
      </c>
      <c r="D597" s="240" t="s">
        <v>171</v>
      </c>
      <c r="E597" s="386" t="s">
        <v>172</v>
      </c>
      <c r="F597" s="90"/>
      <c r="G597" s="143"/>
      <c r="H597" s="143"/>
      <c r="I597" s="143"/>
      <c r="J597" s="143"/>
      <c r="K597" s="143">
        <v>7</v>
      </c>
      <c r="L597" s="144">
        <v>7</v>
      </c>
      <c r="M597" s="329">
        <f t="shared" ref="M597" si="50">SUM(F597:L597)</f>
        <v>14</v>
      </c>
    </row>
    <row r="598" spans="1:268" ht="24.75" customHeight="1" thickBot="1" x14ac:dyDescent="0.25">
      <c r="A598" s="763"/>
      <c r="B598" s="785"/>
      <c r="C598" s="594" t="s">
        <v>471</v>
      </c>
      <c r="D598" s="128" t="s">
        <v>704</v>
      </c>
      <c r="E598" s="399" t="s">
        <v>152</v>
      </c>
      <c r="F598" s="105">
        <v>14</v>
      </c>
      <c r="G598" s="76">
        <v>8</v>
      </c>
      <c r="H598" s="76">
        <v>8</v>
      </c>
      <c r="I598" s="76">
        <v>7</v>
      </c>
      <c r="J598" s="76"/>
      <c r="K598" s="124"/>
      <c r="L598" s="127"/>
      <c r="M598" s="497">
        <f>SUM(F598:L598)</f>
        <v>37</v>
      </c>
    </row>
    <row r="599" spans="1:268" s="9" customFormat="1" ht="17.25" customHeight="1" thickBot="1" x14ac:dyDescent="0.25">
      <c r="A599" s="751"/>
      <c r="B599" s="784"/>
      <c r="C599" s="598"/>
      <c r="D599" s="114"/>
      <c r="E599" s="385"/>
      <c r="F599" s="87"/>
      <c r="G599" s="131"/>
      <c r="H599" s="131"/>
      <c r="I599" s="131"/>
      <c r="J599" s="131"/>
      <c r="K599" s="131"/>
      <c r="L599" s="193"/>
      <c r="M599" s="491">
        <f>SUM(M597:M598)</f>
        <v>51</v>
      </c>
      <c r="N599" s="110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  <c r="AA599" s="111"/>
      <c r="AB599" s="111"/>
      <c r="AC599" s="111"/>
      <c r="AD599" s="111"/>
      <c r="AE599" s="111"/>
      <c r="AF599" s="111"/>
      <c r="AG599" s="111"/>
      <c r="AH599" s="111"/>
      <c r="AI599" s="111"/>
      <c r="AJ599" s="111"/>
      <c r="AK599" s="111"/>
      <c r="AL599" s="111"/>
      <c r="AM599" s="111"/>
      <c r="AN599" s="111"/>
      <c r="AO599" s="111"/>
      <c r="AP599" s="111"/>
      <c r="AQ599" s="111"/>
      <c r="AR599" s="111"/>
      <c r="AS599" s="111"/>
      <c r="AT599" s="111"/>
      <c r="AU599" s="111"/>
      <c r="AV599" s="111"/>
      <c r="AW599" s="111"/>
      <c r="AX599" s="111"/>
      <c r="AY599" s="300"/>
      <c r="AZ599" s="300"/>
      <c r="BA599" s="300"/>
      <c r="BB599" s="300"/>
      <c r="BC599" s="300"/>
      <c r="BD599" s="300"/>
      <c r="BE599" s="300"/>
      <c r="BF599" s="300"/>
      <c r="BG599" s="300"/>
      <c r="BH599" s="300"/>
      <c r="BI599" s="300"/>
      <c r="BJ599" s="300"/>
      <c r="BK599" s="300"/>
      <c r="BL599" s="300"/>
      <c r="BM599" s="300"/>
      <c r="BN599" s="300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/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/>
      <c r="JE599" s="4"/>
      <c r="JF599" s="4"/>
      <c r="JG599" s="4"/>
      <c r="JH599" s="4"/>
    </row>
    <row r="600" spans="1:268" ht="17.25" customHeight="1" thickTop="1" x14ac:dyDescent="0.2">
      <c r="A600" s="11">
        <v>97</v>
      </c>
      <c r="B600" s="286" t="s">
        <v>265</v>
      </c>
      <c r="C600" s="593">
        <v>5257036230</v>
      </c>
      <c r="D600" s="365" t="s">
        <v>45</v>
      </c>
      <c r="E600" s="402" t="s">
        <v>46</v>
      </c>
      <c r="F600" s="79"/>
      <c r="G600" s="103"/>
      <c r="H600" s="103"/>
      <c r="I600" s="103"/>
      <c r="J600" s="103">
        <v>1</v>
      </c>
      <c r="K600" s="103"/>
      <c r="L600" s="136"/>
      <c r="M600" s="329">
        <f>SUM(F600:L600)</f>
        <v>1</v>
      </c>
    </row>
    <row r="601" spans="1:268" s="9" customFormat="1" ht="17.25" customHeight="1" x14ac:dyDescent="0.2">
      <c r="A601" s="11"/>
      <c r="B601" s="286"/>
      <c r="C601" s="594" t="s">
        <v>716</v>
      </c>
      <c r="D601" s="233" t="s">
        <v>79</v>
      </c>
      <c r="E601" s="393" t="s">
        <v>60</v>
      </c>
      <c r="F601" s="523">
        <v>19</v>
      </c>
      <c r="G601" s="76"/>
      <c r="H601" s="76"/>
      <c r="I601" s="76"/>
      <c r="J601" s="105"/>
      <c r="K601" s="107"/>
      <c r="L601" s="130"/>
      <c r="M601" s="525">
        <f>SUM(F601:L601)</f>
        <v>19</v>
      </c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  <c r="AA601" s="111"/>
      <c r="AB601" s="111"/>
      <c r="AC601" s="111"/>
      <c r="AD601" s="111"/>
      <c r="AE601" s="111"/>
      <c r="AF601" s="111"/>
      <c r="AG601" s="111"/>
      <c r="AH601" s="111"/>
      <c r="AI601" s="111"/>
      <c r="AJ601" s="111"/>
      <c r="AK601" s="111"/>
      <c r="AL601" s="111"/>
      <c r="AM601" s="111"/>
      <c r="AN601" s="111"/>
      <c r="AO601" s="111"/>
      <c r="AP601" s="111"/>
      <c r="AQ601" s="111"/>
      <c r="AR601" s="111"/>
      <c r="AS601" s="111"/>
      <c r="AT601" s="111"/>
      <c r="AU601" s="111"/>
      <c r="AV601" s="111"/>
      <c r="AW601" s="111"/>
      <c r="AX601" s="111"/>
      <c r="AY601" s="300"/>
      <c r="AZ601" s="300"/>
      <c r="BA601" s="300"/>
      <c r="BB601" s="300"/>
      <c r="BC601" s="300"/>
      <c r="BD601" s="300"/>
      <c r="BE601" s="300"/>
      <c r="BF601" s="300"/>
      <c r="BG601" s="300"/>
      <c r="BH601" s="300"/>
      <c r="BI601" s="300"/>
      <c r="BJ601" s="300"/>
      <c r="BK601" s="300"/>
      <c r="BL601" s="300"/>
      <c r="BM601" s="300"/>
      <c r="BN601" s="300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/>
      <c r="JE601" s="4"/>
      <c r="JF601" s="4"/>
      <c r="JG601" s="4"/>
      <c r="JH601" s="4"/>
    </row>
    <row r="602" spans="1:268" s="9" customFormat="1" ht="17.25" customHeight="1" x14ac:dyDescent="0.2">
      <c r="A602" s="11"/>
      <c r="B602" s="286"/>
      <c r="C602" s="598"/>
      <c r="D602" s="233" t="s">
        <v>81</v>
      </c>
      <c r="E602" s="393" t="s">
        <v>82</v>
      </c>
      <c r="F602" s="523"/>
      <c r="G602" s="76"/>
      <c r="H602" s="520">
        <v>1</v>
      </c>
      <c r="I602" s="76">
        <v>4</v>
      </c>
      <c r="J602" s="76">
        <v>1</v>
      </c>
      <c r="K602" s="106"/>
      <c r="L602" s="127"/>
      <c r="M602" s="525">
        <f>SUM(F602:L602)</f>
        <v>6</v>
      </c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  <c r="AB602" s="111"/>
      <c r="AC602" s="111"/>
      <c r="AD602" s="111"/>
      <c r="AE602" s="111"/>
      <c r="AF602" s="111"/>
      <c r="AG602" s="111"/>
      <c r="AH602" s="111"/>
      <c r="AI602" s="111"/>
      <c r="AJ602" s="111"/>
      <c r="AK602" s="111"/>
      <c r="AL602" s="111"/>
      <c r="AM602" s="111"/>
      <c r="AN602" s="111"/>
      <c r="AO602" s="111"/>
      <c r="AP602" s="111"/>
      <c r="AQ602" s="111"/>
      <c r="AR602" s="111"/>
      <c r="AS602" s="111"/>
      <c r="AT602" s="111"/>
      <c r="AU602" s="111"/>
      <c r="AV602" s="111"/>
      <c r="AW602" s="111"/>
      <c r="AX602" s="111"/>
      <c r="AY602" s="300"/>
      <c r="AZ602" s="300"/>
      <c r="BA602" s="300"/>
      <c r="BB602" s="300"/>
      <c r="BC602" s="300"/>
      <c r="BD602" s="300"/>
      <c r="BE602" s="300"/>
      <c r="BF602" s="300"/>
      <c r="BG602" s="300"/>
      <c r="BH602" s="300"/>
      <c r="BI602" s="300"/>
      <c r="BJ602" s="300"/>
      <c r="BK602" s="300"/>
      <c r="BL602" s="300"/>
      <c r="BM602" s="300"/>
      <c r="BN602" s="300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/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/>
      <c r="JE602" s="4"/>
      <c r="JF602" s="4"/>
      <c r="JG602" s="4"/>
      <c r="JH602" s="4"/>
    </row>
    <row r="603" spans="1:268" s="9" customFormat="1" ht="17.25" customHeight="1" x14ac:dyDescent="0.2">
      <c r="A603" s="11"/>
      <c r="B603" s="286"/>
      <c r="C603" s="597"/>
      <c r="D603" s="248" t="s">
        <v>76</v>
      </c>
      <c r="E603" s="403" t="s">
        <v>77</v>
      </c>
      <c r="F603" s="531"/>
      <c r="G603" s="76">
        <v>3</v>
      </c>
      <c r="H603" s="500">
        <v>2</v>
      </c>
      <c r="I603" s="124">
        <v>1</v>
      </c>
      <c r="J603" s="124"/>
      <c r="K603" s="499"/>
      <c r="L603" s="136"/>
      <c r="M603" s="525">
        <f>SUM(F603:L603)</f>
        <v>6</v>
      </c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  <c r="AA603" s="111"/>
      <c r="AB603" s="111"/>
      <c r="AC603" s="111"/>
      <c r="AD603" s="111"/>
      <c r="AE603" s="111"/>
      <c r="AF603" s="111"/>
      <c r="AG603" s="111"/>
      <c r="AH603" s="111"/>
      <c r="AI603" s="111"/>
      <c r="AJ603" s="111"/>
      <c r="AK603" s="111"/>
      <c r="AL603" s="111"/>
      <c r="AM603" s="111"/>
      <c r="AN603" s="111"/>
      <c r="AO603" s="111"/>
      <c r="AP603" s="111"/>
      <c r="AQ603" s="111"/>
      <c r="AR603" s="111"/>
      <c r="AS603" s="111"/>
      <c r="AT603" s="111"/>
      <c r="AU603" s="111"/>
      <c r="AV603" s="111"/>
      <c r="AW603" s="111"/>
      <c r="AX603" s="111"/>
      <c r="AY603" s="300"/>
      <c r="AZ603" s="300"/>
      <c r="BA603" s="300"/>
      <c r="BB603" s="300"/>
      <c r="BC603" s="300"/>
      <c r="BD603" s="300"/>
      <c r="BE603" s="300"/>
      <c r="BF603" s="300"/>
      <c r="BG603" s="300"/>
      <c r="BH603" s="300"/>
      <c r="BI603" s="300"/>
      <c r="BJ603" s="300"/>
      <c r="BK603" s="300"/>
      <c r="BL603" s="300"/>
      <c r="BM603" s="300"/>
      <c r="BN603" s="300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/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/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/>
      <c r="JE603" s="4"/>
      <c r="JF603" s="4"/>
      <c r="JG603" s="4"/>
      <c r="JH603" s="4"/>
    </row>
    <row r="604" spans="1:268" s="9" customFormat="1" ht="17.25" customHeight="1" x14ac:dyDescent="0.2">
      <c r="A604" s="11"/>
      <c r="B604" s="286"/>
      <c r="C604" s="597"/>
      <c r="D604" s="233" t="s">
        <v>167</v>
      </c>
      <c r="E604" s="393" t="s">
        <v>168</v>
      </c>
      <c r="F604" s="139">
        <v>1</v>
      </c>
      <c r="G604" s="105"/>
      <c r="H604" s="106"/>
      <c r="I604" s="76"/>
      <c r="J604" s="520"/>
      <c r="K604" s="76"/>
      <c r="L604" s="127"/>
      <c r="M604" s="525">
        <f>SUM(F604:L604)</f>
        <v>1</v>
      </c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  <c r="AA604" s="111"/>
      <c r="AB604" s="111"/>
      <c r="AC604" s="111"/>
      <c r="AD604" s="111"/>
      <c r="AE604" s="111"/>
      <c r="AF604" s="111"/>
      <c r="AG604" s="111"/>
      <c r="AH604" s="111"/>
      <c r="AI604" s="111"/>
      <c r="AJ604" s="111"/>
      <c r="AK604" s="111"/>
      <c r="AL604" s="111"/>
      <c r="AM604" s="111"/>
      <c r="AN604" s="111"/>
      <c r="AO604" s="111"/>
      <c r="AP604" s="111"/>
      <c r="AQ604" s="111"/>
      <c r="AR604" s="111"/>
      <c r="AS604" s="111"/>
      <c r="AT604" s="111"/>
      <c r="AU604" s="111"/>
      <c r="AV604" s="111"/>
      <c r="AW604" s="111"/>
      <c r="AX604" s="111"/>
      <c r="AY604" s="300"/>
      <c r="AZ604" s="300"/>
      <c r="BA604" s="300"/>
      <c r="BB604" s="300"/>
      <c r="BC604" s="300"/>
      <c r="BD604" s="300"/>
      <c r="BE604" s="300"/>
      <c r="BF604" s="300"/>
      <c r="BG604" s="300"/>
      <c r="BH604" s="300"/>
      <c r="BI604" s="300"/>
      <c r="BJ604" s="300"/>
      <c r="BK604" s="300"/>
      <c r="BL604" s="300"/>
      <c r="BM604" s="300"/>
      <c r="BN604" s="300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/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/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/>
      <c r="JE604" s="4"/>
      <c r="JF604" s="4"/>
      <c r="JG604" s="4"/>
      <c r="JH604" s="4"/>
    </row>
    <row r="605" spans="1:268" ht="17.25" customHeight="1" thickBot="1" x14ac:dyDescent="0.25">
      <c r="A605" s="12"/>
      <c r="B605" s="458"/>
      <c r="C605" s="595"/>
      <c r="D605" s="140"/>
      <c r="E605" s="443"/>
      <c r="F605" s="141"/>
      <c r="G605" s="142"/>
      <c r="H605" s="142"/>
      <c r="I605" s="142"/>
      <c r="J605" s="142"/>
      <c r="K605" s="142"/>
      <c r="L605" s="132"/>
      <c r="M605" s="454">
        <f>SUM(M600:M604)</f>
        <v>33</v>
      </c>
    </row>
    <row r="606" spans="1:268" s="9" customFormat="1" ht="17.25" customHeight="1" thickTop="1" thickBot="1" x14ac:dyDescent="0.25">
      <c r="A606" s="750">
        <v>98</v>
      </c>
      <c r="B606" s="776" t="s">
        <v>229</v>
      </c>
      <c r="C606" s="593">
        <v>5262073044</v>
      </c>
      <c r="D606" s="115" t="s">
        <v>63</v>
      </c>
      <c r="E606" s="412" t="s">
        <v>64</v>
      </c>
      <c r="F606" s="90"/>
      <c r="G606" s="143">
        <v>2</v>
      </c>
      <c r="H606" s="143">
        <v>3</v>
      </c>
      <c r="I606" s="143">
        <v>4</v>
      </c>
      <c r="J606" s="143"/>
      <c r="K606" s="143"/>
      <c r="L606" s="125"/>
      <c r="M606" s="497">
        <f>SUM(F606:L606)</f>
        <v>9</v>
      </c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  <c r="AA606" s="111"/>
      <c r="AB606" s="111"/>
      <c r="AC606" s="111"/>
      <c r="AD606" s="111"/>
      <c r="AE606" s="111"/>
      <c r="AF606" s="111"/>
      <c r="AG606" s="111"/>
      <c r="AH606" s="111"/>
      <c r="AI606" s="111"/>
      <c r="AJ606" s="111"/>
      <c r="AK606" s="111"/>
      <c r="AL606" s="111"/>
      <c r="AM606" s="111"/>
      <c r="AN606" s="111"/>
      <c r="AO606" s="111"/>
      <c r="AP606" s="111"/>
      <c r="AQ606" s="111"/>
      <c r="AR606" s="111"/>
      <c r="AS606" s="111"/>
      <c r="AT606" s="111"/>
      <c r="AU606" s="111"/>
      <c r="AV606" s="111"/>
      <c r="AW606" s="111"/>
      <c r="AX606" s="111"/>
      <c r="AY606" s="300"/>
      <c r="AZ606" s="300"/>
      <c r="BA606" s="300"/>
      <c r="BB606" s="300"/>
      <c r="BC606" s="300"/>
      <c r="BD606" s="300"/>
      <c r="BE606" s="300"/>
      <c r="BF606" s="300"/>
      <c r="BG606" s="300"/>
      <c r="BH606" s="300"/>
      <c r="BI606" s="300"/>
      <c r="BJ606" s="300"/>
      <c r="BK606" s="300"/>
      <c r="BL606" s="300"/>
      <c r="BM606" s="300"/>
      <c r="BN606" s="300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/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/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/>
      <c r="JE606" s="4"/>
      <c r="JF606" s="4"/>
      <c r="JG606" s="4"/>
      <c r="JH606" s="4"/>
    </row>
    <row r="607" spans="1:268" ht="17.25" customHeight="1" thickBot="1" x14ac:dyDescent="0.25">
      <c r="A607" s="763"/>
      <c r="B607" s="771"/>
      <c r="C607" s="597">
        <v>522901001</v>
      </c>
      <c r="D607" s="129" t="s">
        <v>71</v>
      </c>
      <c r="E607" s="398" t="s">
        <v>72</v>
      </c>
      <c r="F607" s="107"/>
      <c r="G607" s="77"/>
      <c r="H607" s="77">
        <v>2</v>
      </c>
      <c r="I607" s="77"/>
      <c r="J607" s="77"/>
      <c r="K607" s="77"/>
      <c r="L607" s="130"/>
      <c r="M607" s="497">
        <f>SUM(F607:L607)</f>
        <v>2</v>
      </c>
    </row>
    <row r="608" spans="1:268" s="9" customFormat="1" ht="30.75" customHeight="1" thickBot="1" x14ac:dyDescent="0.25">
      <c r="A608" s="763"/>
      <c r="B608" s="771"/>
      <c r="C608" s="598"/>
      <c r="D608" s="134" t="s">
        <v>144</v>
      </c>
      <c r="E608" s="400" t="s">
        <v>15</v>
      </c>
      <c r="F608" s="107"/>
      <c r="G608" s="77">
        <v>4</v>
      </c>
      <c r="H608" s="77">
        <v>2</v>
      </c>
      <c r="I608" s="77">
        <v>3</v>
      </c>
      <c r="J608" s="77"/>
      <c r="K608" s="77"/>
      <c r="L608" s="130"/>
      <c r="M608" s="497">
        <f>SUM(F608:L608)</f>
        <v>9</v>
      </c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  <c r="AA608" s="111"/>
      <c r="AB608" s="111"/>
      <c r="AC608" s="111"/>
      <c r="AD608" s="111"/>
      <c r="AE608" s="111"/>
      <c r="AF608" s="111"/>
      <c r="AG608" s="111"/>
      <c r="AH608" s="111"/>
      <c r="AI608" s="111"/>
      <c r="AJ608" s="111"/>
      <c r="AK608" s="111"/>
      <c r="AL608" s="111"/>
      <c r="AM608" s="111"/>
      <c r="AN608" s="111"/>
      <c r="AO608" s="111"/>
      <c r="AP608" s="111"/>
      <c r="AQ608" s="111"/>
      <c r="AR608" s="111"/>
      <c r="AS608" s="111"/>
      <c r="AT608" s="111"/>
      <c r="AU608" s="111"/>
      <c r="AV608" s="111"/>
      <c r="AW608" s="111"/>
      <c r="AX608" s="111"/>
      <c r="AY608" s="300"/>
      <c r="AZ608" s="300"/>
      <c r="BA608" s="300"/>
      <c r="BB608" s="300"/>
      <c r="BC608" s="300"/>
      <c r="BD608" s="300"/>
      <c r="BE608" s="300"/>
      <c r="BF608" s="300"/>
      <c r="BG608" s="300"/>
      <c r="BH608" s="300"/>
      <c r="BI608" s="300"/>
      <c r="BJ608" s="300"/>
      <c r="BK608" s="300"/>
      <c r="BL608" s="300"/>
      <c r="BM608" s="300"/>
      <c r="BN608" s="300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/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/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/>
      <c r="JE608" s="4"/>
      <c r="JF608" s="4"/>
      <c r="JG608" s="4"/>
      <c r="JH608" s="4"/>
    </row>
    <row r="609" spans="1:268" s="9" customFormat="1" ht="17.25" customHeight="1" thickBot="1" x14ac:dyDescent="0.25">
      <c r="A609" s="763"/>
      <c r="B609" s="771"/>
      <c r="C609" s="598"/>
      <c r="D609" s="134" t="s">
        <v>217</v>
      </c>
      <c r="E609" s="400" t="s">
        <v>114</v>
      </c>
      <c r="F609" s="107"/>
      <c r="G609" s="77"/>
      <c r="H609" s="77"/>
      <c r="I609" s="77"/>
      <c r="J609" s="77"/>
      <c r="K609" s="77">
        <v>2</v>
      </c>
      <c r="L609" s="130">
        <v>2</v>
      </c>
      <c r="M609" s="497">
        <f>SUM(F609:L609)</f>
        <v>4</v>
      </c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  <c r="AA609" s="111"/>
      <c r="AB609" s="111"/>
      <c r="AC609" s="111"/>
      <c r="AD609" s="111"/>
      <c r="AE609" s="111"/>
      <c r="AF609" s="111"/>
      <c r="AG609" s="111"/>
      <c r="AH609" s="111"/>
      <c r="AI609" s="111"/>
      <c r="AJ609" s="111"/>
      <c r="AK609" s="111"/>
      <c r="AL609" s="111"/>
      <c r="AM609" s="111"/>
      <c r="AN609" s="111"/>
      <c r="AO609" s="111"/>
      <c r="AP609" s="111"/>
      <c r="AQ609" s="111"/>
      <c r="AR609" s="111"/>
      <c r="AS609" s="111"/>
      <c r="AT609" s="111"/>
      <c r="AU609" s="111"/>
      <c r="AV609" s="111"/>
      <c r="AW609" s="111"/>
      <c r="AX609" s="111"/>
      <c r="AY609" s="300"/>
      <c r="AZ609" s="300"/>
      <c r="BA609" s="300"/>
      <c r="BB609" s="300"/>
      <c r="BC609" s="300"/>
      <c r="BD609" s="300"/>
      <c r="BE609" s="300"/>
      <c r="BF609" s="300"/>
      <c r="BG609" s="300"/>
      <c r="BH609" s="300"/>
      <c r="BI609" s="300"/>
      <c r="BJ609" s="300"/>
      <c r="BK609" s="300"/>
      <c r="BL609" s="300"/>
      <c r="BM609" s="300"/>
      <c r="BN609" s="300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/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/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/>
      <c r="JE609" s="4"/>
      <c r="JF609" s="4"/>
      <c r="JG609" s="4"/>
      <c r="JH609" s="4"/>
    </row>
    <row r="610" spans="1:268" s="9" customFormat="1" ht="17.25" customHeight="1" thickBot="1" x14ac:dyDescent="0.25">
      <c r="A610" s="769"/>
      <c r="B610" s="771"/>
      <c r="C610" s="598"/>
      <c r="D610" s="129" t="s">
        <v>449</v>
      </c>
      <c r="E610" s="398" t="s">
        <v>59</v>
      </c>
      <c r="F610" s="107"/>
      <c r="G610" s="77"/>
      <c r="H610" s="77">
        <v>2</v>
      </c>
      <c r="I610" s="77">
        <v>2</v>
      </c>
      <c r="J610" s="77"/>
      <c r="K610" s="77"/>
      <c r="L610" s="130"/>
      <c r="M610" s="497">
        <f>SUM(F610:L610)</f>
        <v>4</v>
      </c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  <c r="AA610" s="111"/>
      <c r="AB610" s="111"/>
      <c r="AC610" s="111"/>
      <c r="AD610" s="111"/>
      <c r="AE610" s="111"/>
      <c r="AF610" s="111"/>
      <c r="AG610" s="111"/>
      <c r="AH610" s="111"/>
      <c r="AI610" s="111"/>
      <c r="AJ610" s="111"/>
      <c r="AK610" s="111"/>
      <c r="AL610" s="111"/>
      <c r="AM610" s="111"/>
      <c r="AN610" s="111"/>
      <c r="AO610" s="111"/>
      <c r="AP610" s="111"/>
      <c r="AQ610" s="111"/>
      <c r="AR610" s="111"/>
      <c r="AS610" s="111"/>
      <c r="AT610" s="111"/>
      <c r="AU610" s="111"/>
      <c r="AV610" s="111"/>
      <c r="AW610" s="111"/>
      <c r="AX610" s="111"/>
      <c r="AY610" s="300"/>
      <c r="AZ610" s="300"/>
      <c r="BA610" s="300"/>
      <c r="BB610" s="300"/>
      <c r="BC610" s="300"/>
      <c r="BD610" s="300"/>
      <c r="BE610" s="300"/>
      <c r="BF610" s="300"/>
      <c r="BG610" s="300"/>
      <c r="BH610" s="300"/>
      <c r="BI610" s="300"/>
      <c r="BJ610" s="300"/>
      <c r="BK610" s="300"/>
      <c r="BL610" s="300"/>
      <c r="BM610" s="300"/>
      <c r="BN610" s="300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/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/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/>
      <c r="JE610" s="4"/>
      <c r="JF610" s="4"/>
      <c r="JG610" s="4"/>
      <c r="JH610" s="4"/>
    </row>
    <row r="611" spans="1:268" s="9" customFormat="1" ht="17.25" customHeight="1" thickBot="1" x14ac:dyDescent="0.25">
      <c r="A611" s="769"/>
      <c r="B611" s="771"/>
      <c r="C611" s="598"/>
      <c r="D611" s="134"/>
      <c r="E611" s="400"/>
      <c r="F611" s="232"/>
      <c r="G611" s="131"/>
      <c r="H611" s="131"/>
      <c r="I611" s="131"/>
      <c r="J611" s="131"/>
      <c r="K611" s="131"/>
      <c r="L611" s="132"/>
      <c r="M611" s="454">
        <f>SUM(M606:M610)</f>
        <v>28</v>
      </c>
      <c r="N611" s="110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  <c r="AA611" s="111"/>
      <c r="AB611" s="111"/>
      <c r="AC611" s="111"/>
      <c r="AD611" s="111"/>
      <c r="AE611" s="111"/>
      <c r="AF611" s="111"/>
      <c r="AG611" s="111"/>
      <c r="AH611" s="111"/>
      <c r="AI611" s="111"/>
      <c r="AJ611" s="111"/>
      <c r="AK611" s="111"/>
      <c r="AL611" s="111"/>
      <c r="AM611" s="111"/>
      <c r="AN611" s="111"/>
      <c r="AO611" s="111"/>
      <c r="AP611" s="111"/>
      <c r="AQ611" s="111"/>
      <c r="AR611" s="111"/>
      <c r="AS611" s="111"/>
      <c r="AT611" s="111"/>
      <c r="AU611" s="111"/>
      <c r="AV611" s="111"/>
      <c r="AW611" s="111"/>
      <c r="AX611" s="111"/>
      <c r="AY611" s="300"/>
      <c r="AZ611" s="300"/>
      <c r="BA611" s="300"/>
      <c r="BB611" s="300"/>
      <c r="BC611" s="300"/>
      <c r="BD611" s="300"/>
      <c r="BE611" s="300"/>
      <c r="BF611" s="300"/>
      <c r="BG611" s="300"/>
      <c r="BH611" s="300"/>
      <c r="BI611" s="300"/>
      <c r="BJ611" s="300"/>
      <c r="BK611" s="300"/>
      <c r="BL611" s="300"/>
      <c r="BM611" s="300"/>
      <c r="BN611" s="300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/>
      <c r="JE611" s="4"/>
      <c r="JF611" s="4"/>
      <c r="JG611" s="4"/>
      <c r="JH611" s="4"/>
    </row>
    <row r="612" spans="1:268" ht="17.25" customHeight="1" thickTop="1" x14ac:dyDescent="0.2">
      <c r="A612" s="10">
        <v>99</v>
      </c>
      <c r="B612" s="728" t="s">
        <v>504</v>
      </c>
      <c r="C612" s="593">
        <v>5262143453</v>
      </c>
      <c r="D612" s="251" t="s">
        <v>151</v>
      </c>
      <c r="E612" s="401" t="s">
        <v>152</v>
      </c>
      <c r="F612" s="85"/>
      <c r="G612" s="124">
        <v>8</v>
      </c>
      <c r="H612" s="124">
        <v>6</v>
      </c>
      <c r="I612" s="124"/>
      <c r="J612" s="124"/>
      <c r="K612" s="124"/>
      <c r="L612" s="125"/>
      <c r="M612" s="329">
        <f>SUM(F612:L612)</f>
        <v>14</v>
      </c>
    </row>
    <row r="613" spans="1:268" ht="17.25" customHeight="1" thickBot="1" x14ac:dyDescent="0.25">
      <c r="A613" s="11"/>
      <c r="B613" s="458"/>
      <c r="C613" s="596">
        <v>526201001</v>
      </c>
      <c r="D613" s="483"/>
      <c r="E613" s="484"/>
      <c r="F613" s="107"/>
      <c r="G613" s="131"/>
      <c r="H613" s="131"/>
      <c r="I613" s="131"/>
      <c r="J613" s="131"/>
      <c r="K613" s="131"/>
      <c r="L613" s="132"/>
      <c r="M613" s="454">
        <v>14</v>
      </c>
    </row>
    <row r="614" spans="1:268" ht="18.75" customHeight="1" thickTop="1" x14ac:dyDescent="0.2">
      <c r="A614" s="11">
        <v>100</v>
      </c>
      <c r="B614" s="728" t="s">
        <v>762</v>
      </c>
      <c r="C614" s="589" t="s">
        <v>741</v>
      </c>
      <c r="D614" s="251" t="s">
        <v>111</v>
      </c>
      <c r="E614" s="401" t="s">
        <v>112</v>
      </c>
      <c r="F614" s="200"/>
      <c r="G614" s="143"/>
      <c r="H614" s="143">
        <v>14</v>
      </c>
      <c r="I614" s="124"/>
      <c r="J614" s="143"/>
      <c r="K614" s="124"/>
      <c r="L614" s="130"/>
      <c r="M614" s="497">
        <f t="shared" ref="M614" si="51">SUM(F614:L614)</f>
        <v>14</v>
      </c>
    </row>
    <row r="615" spans="1:268" ht="18.75" customHeight="1" thickBot="1" x14ac:dyDescent="0.25">
      <c r="A615" s="12"/>
      <c r="B615" s="458"/>
      <c r="C615" s="595" t="s">
        <v>742</v>
      </c>
      <c r="D615" s="235"/>
      <c r="E615" s="404"/>
      <c r="F615" s="87"/>
      <c r="G615" s="131"/>
      <c r="H615" s="131"/>
      <c r="I615" s="131"/>
      <c r="J615" s="131"/>
      <c r="K615" s="131"/>
      <c r="L615" s="132"/>
      <c r="M615" s="554">
        <v>14</v>
      </c>
    </row>
    <row r="616" spans="1:268" ht="17.25" customHeight="1" thickTop="1" thickBot="1" x14ac:dyDescent="0.25">
      <c r="A616" s="750">
        <v>101</v>
      </c>
      <c r="B616" s="772" t="s">
        <v>761</v>
      </c>
      <c r="C616" s="593">
        <v>7814027653</v>
      </c>
      <c r="D616" s="146" t="s">
        <v>180</v>
      </c>
      <c r="E616" s="387" t="s">
        <v>36</v>
      </c>
      <c r="F616" s="79"/>
      <c r="G616" s="103"/>
      <c r="H616" s="103"/>
      <c r="I616" s="103">
        <v>2</v>
      </c>
      <c r="J616" s="103"/>
      <c r="K616" s="103"/>
      <c r="L616" s="144"/>
      <c r="M616" s="329">
        <f t="shared" ref="M616" si="52">SUM(F616:L616)</f>
        <v>2</v>
      </c>
      <c r="N616" s="110"/>
    </row>
    <row r="617" spans="1:268" ht="17.25" customHeight="1" thickBot="1" x14ac:dyDescent="0.25">
      <c r="A617" s="763"/>
      <c r="B617" s="784"/>
      <c r="C617" s="596">
        <v>781401001</v>
      </c>
      <c r="D617" s="483"/>
      <c r="E617" s="484"/>
      <c r="F617" s="107"/>
      <c r="G617" s="131"/>
      <c r="H617" s="131"/>
      <c r="I617" s="131"/>
      <c r="J617" s="131"/>
      <c r="K617" s="131"/>
      <c r="L617" s="132"/>
      <c r="M617" s="533">
        <v>2</v>
      </c>
    </row>
    <row r="618" spans="1:268" s="9" customFormat="1" ht="26.25" customHeight="1" thickTop="1" x14ac:dyDescent="0.2">
      <c r="A618" s="13">
        <v>102</v>
      </c>
      <c r="B618" s="506" t="s">
        <v>515</v>
      </c>
      <c r="C618" s="593">
        <v>5262986132</v>
      </c>
      <c r="D618" s="113" t="s">
        <v>31</v>
      </c>
      <c r="E618" s="396" t="s">
        <v>32</v>
      </c>
      <c r="F618" s="200"/>
      <c r="G618" s="124">
        <v>4</v>
      </c>
      <c r="H618" s="124">
        <v>2</v>
      </c>
      <c r="I618" s="124"/>
      <c r="J618" s="124"/>
      <c r="K618" s="124"/>
      <c r="L618" s="150"/>
      <c r="M618" s="329">
        <f t="shared" ref="M618:M630" si="53">SUM(F618:L618)</f>
        <v>6</v>
      </c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  <c r="AE618" s="111"/>
      <c r="AF618" s="111"/>
      <c r="AG618" s="111"/>
      <c r="AH618" s="111"/>
      <c r="AI618" s="111"/>
      <c r="AJ618" s="111"/>
      <c r="AK618" s="111"/>
      <c r="AL618" s="111"/>
      <c r="AM618" s="111"/>
      <c r="AN618" s="111"/>
      <c r="AO618" s="111"/>
      <c r="AP618" s="111"/>
      <c r="AQ618" s="111"/>
      <c r="AR618" s="111"/>
      <c r="AS618" s="111"/>
      <c r="AT618" s="111"/>
      <c r="AU618" s="111"/>
      <c r="AV618" s="111"/>
      <c r="AW618" s="111"/>
      <c r="AX618" s="111"/>
      <c r="AY618" s="300"/>
      <c r="AZ618" s="300"/>
      <c r="BA618" s="300"/>
      <c r="BB618" s="300"/>
      <c r="BC618" s="300"/>
      <c r="BD618" s="300"/>
      <c r="BE618" s="300"/>
      <c r="BF618" s="300"/>
      <c r="BG618" s="300"/>
      <c r="BH618" s="300"/>
      <c r="BI618" s="300"/>
      <c r="BJ618" s="300"/>
      <c r="BK618" s="300"/>
      <c r="BL618" s="300"/>
      <c r="BM618" s="300"/>
      <c r="BN618" s="300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/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/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/>
      <c r="JE618" s="4"/>
      <c r="JF618" s="4"/>
      <c r="JG618" s="4"/>
      <c r="JH618" s="4"/>
    </row>
    <row r="619" spans="1:268" s="9" customFormat="1" ht="26.25" customHeight="1" x14ac:dyDescent="0.2">
      <c r="A619" s="14"/>
      <c r="B619" s="495"/>
      <c r="C619" s="598">
        <v>526201001</v>
      </c>
      <c r="D619" s="113" t="s">
        <v>8</v>
      </c>
      <c r="E619" s="396" t="s">
        <v>9</v>
      </c>
      <c r="F619" s="85"/>
      <c r="G619" s="124"/>
      <c r="H619" s="124"/>
      <c r="I619" s="124"/>
      <c r="J619" s="124"/>
      <c r="K619" s="124">
        <v>1</v>
      </c>
      <c r="L619" s="106"/>
      <c r="M619" s="497">
        <f t="shared" si="53"/>
        <v>1</v>
      </c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  <c r="AA619" s="111"/>
      <c r="AB619" s="111"/>
      <c r="AC619" s="111"/>
      <c r="AD619" s="111"/>
      <c r="AE619" s="111"/>
      <c r="AF619" s="111"/>
      <c r="AG619" s="111"/>
      <c r="AH619" s="111"/>
      <c r="AI619" s="111"/>
      <c r="AJ619" s="111"/>
      <c r="AK619" s="111"/>
      <c r="AL619" s="111"/>
      <c r="AM619" s="111"/>
      <c r="AN619" s="111"/>
      <c r="AO619" s="111"/>
      <c r="AP619" s="111"/>
      <c r="AQ619" s="111"/>
      <c r="AR619" s="111"/>
      <c r="AS619" s="111"/>
      <c r="AT619" s="111"/>
      <c r="AU619" s="111"/>
      <c r="AV619" s="111"/>
      <c r="AW619" s="111"/>
      <c r="AX619" s="111"/>
      <c r="AY619" s="300"/>
      <c r="AZ619" s="300"/>
      <c r="BA619" s="300"/>
      <c r="BB619" s="300"/>
      <c r="BC619" s="300"/>
      <c r="BD619" s="300"/>
      <c r="BE619" s="300"/>
      <c r="BF619" s="300"/>
      <c r="BG619" s="300"/>
      <c r="BH619" s="300"/>
      <c r="BI619" s="300"/>
      <c r="BJ619" s="300"/>
      <c r="BK619" s="300"/>
      <c r="BL619" s="300"/>
      <c r="BM619" s="300"/>
      <c r="BN619" s="300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/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/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/>
      <c r="JE619" s="4"/>
      <c r="JF619" s="4"/>
      <c r="JG619" s="4"/>
      <c r="JH619" s="4"/>
    </row>
    <row r="620" spans="1:268" s="9" customFormat="1" ht="17.25" customHeight="1" x14ac:dyDescent="0.2">
      <c r="A620" s="14"/>
      <c r="B620" s="495"/>
      <c r="C620" s="598"/>
      <c r="D620" s="126" t="s">
        <v>16</v>
      </c>
      <c r="E620" s="409" t="s">
        <v>17</v>
      </c>
      <c r="F620" s="105"/>
      <c r="G620" s="76">
        <v>2</v>
      </c>
      <c r="H620" s="76">
        <v>3</v>
      </c>
      <c r="I620" s="76">
        <v>4</v>
      </c>
      <c r="J620" s="76"/>
      <c r="K620" s="76"/>
      <c r="L620" s="106"/>
      <c r="M620" s="497">
        <f t="shared" si="53"/>
        <v>9</v>
      </c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  <c r="AE620" s="111"/>
      <c r="AF620" s="111"/>
      <c r="AG620" s="111"/>
      <c r="AH620" s="111"/>
      <c r="AI620" s="111"/>
      <c r="AJ620" s="111"/>
      <c r="AK620" s="111"/>
      <c r="AL620" s="111"/>
      <c r="AM620" s="111"/>
      <c r="AN620" s="111"/>
      <c r="AO620" s="111"/>
      <c r="AP620" s="111"/>
      <c r="AQ620" s="111"/>
      <c r="AR620" s="111"/>
      <c r="AS620" s="111"/>
      <c r="AT620" s="111"/>
      <c r="AU620" s="111"/>
      <c r="AV620" s="111"/>
      <c r="AW620" s="111"/>
      <c r="AX620" s="111"/>
      <c r="AY620" s="300"/>
      <c r="AZ620" s="300"/>
      <c r="BA620" s="300"/>
      <c r="BB620" s="300"/>
      <c r="BC620" s="300"/>
      <c r="BD620" s="300"/>
      <c r="BE620" s="300"/>
      <c r="BF620" s="300"/>
      <c r="BG620" s="300"/>
      <c r="BH620" s="300"/>
      <c r="BI620" s="300"/>
      <c r="BJ620" s="300"/>
      <c r="BK620" s="300"/>
      <c r="BL620" s="300"/>
      <c r="BM620" s="300"/>
      <c r="BN620" s="300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/>
      <c r="JE620" s="4"/>
      <c r="JF620" s="4"/>
      <c r="JG620" s="4"/>
      <c r="JH620" s="4"/>
    </row>
    <row r="621" spans="1:268" s="9" customFormat="1" ht="17.25" customHeight="1" x14ac:dyDescent="0.2">
      <c r="A621" s="14"/>
      <c r="B621" s="495"/>
      <c r="C621" s="598"/>
      <c r="D621" s="126" t="s">
        <v>25</v>
      </c>
      <c r="E621" s="409" t="s">
        <v>26</v>
      </c>
      <c r="F621" s="105"/>
      <c r="G621" s="76"/>
      <c r="H621" s="76">
        <v>1</v>
      </c>
      <c r="I621" s="76"/>
      <c r="J621" s="76"/>
      <c r="K621" s="76"/>
      <c r="L621" s="106"/>
      <c r="M621" s="497">
        <f t="shared" si="53"/>
        <v>1</v>
      </c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1"/>
      <c r="AM621" s="111"/>
      <c r="AN621" s="111"/>
      <c r="AO621" s="111"/>
      <c r="AP621" s="111"/>
      <c r="AQ621" s="111"/>
      <c r="AR621" s="111"/>
      <c r="AS621" s="111"/>
      <c r="AT621" s="111"/>
      <c r="AU621" s="111"/>
      <c r="AV621" s="111"/>
      <c r="AW621" s="111"/>
      <c r="AX621" s="111"/>
      <c r="AY621" s="300"/>
      <c r="AZ621" s="300"/>
      <c r="BA621" s="300"/>
      <c r="BB621" s="300"/>
      <c r="BC621" s="300"/>
      <c r="BD621" s="300"/>
      <c r="BE621" s="300"/>
      <c r="BF621" s="300"/>
      <c r="BG621" s="300"/>
      <c r="BH621" s="300"/>
      <c r="BI621" s="300"/>
      <c r="BJ621" s="300"/>
      <c r="BK621" s="300"/>
      <c r="BL621" s="300"/>
      <c r="BM621" s="300"/>
      <c r="BN621" s="300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/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/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/>
      <c r="JE621" s="4"/>
      <c r="JF621" s="4"/>
      <c r="JG621" s="4"/>
      <c r="JH621" s="4"/>
    </row>
    <row r="622" spans="1:268" ht="17.25" customHeight="1" x14ac:dyDescent="0.2">
      <c r="A622" s="14"/>
      <c r="B622" s="495"/>
      <c r="C622" s="598"/>
      <c r="D622" s="126" t="s">
        <v>29</v>
      </c>
      <c r="E622" s="409" t="s">
        <v>30</v>
      </c>
      <c r="F622" s="105"/>
      <c r="G622" s="76"/>
      <c r="H622" s="76">
        <v>2</v>
      </c>
      <c r="I622" s="76"/>
      <c r="J622" s="76"/>
      <c r="K622" s="76"/>
      <c r="L622" s="106"/>
      <c r="M622" s="497">
        <f t="shared" si="53"/>
        <v>2</v>
      </c>
    </row>
    <row r="623" spans="1:268" s="9" customFormat="1" ht="17.25" customHeight="1" x14ac:dyDescent="0.2">
      <c r="A623" s="14"/>
      <c r="B623" s="495"/>
      <c r="C623" s="598"/>
      <c r="D623" s="126" t="s">
        <v>516</v>
      </c>
      <c r="E623" s="409" t="s">
        <v>42</v>
      </c>
      <c r="F623" s="105"/>
      <c r="G623" s="76">
        <v>8</v>
      </c>
      <c r="H623" s="76">
        <v>2</v>
      </c>
      <c r="I623" s="76"/>
      <c r="J623" s="76"/>
      <c r="K623" s="76"/>
      <c r="L623" s="106"/>
      <c r="M623" s="497">
        <f t="shared" si="53"/>
        <v>10</v>
      </c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1"/>
      <c r="AM623" s="111"/>
      <c r="AN623" s="111"/>
      <c r="AO623" s="111"/>
      <c r="AP623" s="111"/>
      <c r="AQ623" s="111"/>
      <c r="AR623" s="111"/>
      <c r="AS623" s="111"/>
      <c r="AT623" s="111"/>
      <c r="AU623" s="111"/>
      <c r="AV623" s="111"/>
      <c r="AW623" s="111"/>
      <c r="AX623" s="111"/>
      <c r="AY623" s="300"/>
      <c r="AZ623" s="300"/>
      <c r="BA623" s="300"/>
      <c r="BB623" s="300"/>
      <c r="BC623" s="300"/>
      <c r="BD623" s="300"/>
      <c r="BE623" s="300"/>
      <c r="BF623" s="300"/>
      <c r="BG623" s="300"/>
      <c r="BH623" s="300"/>
      <c r="BI623" s="300"/>
      <c r="BJ623" s="300"/>
      <c r="BK623" s="300"/>
      <c r="BL623" s="300"/>
      <c r="BM623" s="300"/>
      <c r="BN623" s="300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/>
      <c r="JE623" s="4"/>
      <c r="JF623" s="4"/>
      <c r="JG623" s="4"/>
      <c r="JH623" s="4"/>
    </row>
    <row r="624" spans="1:268" s="9" customFormat="1" ht="17.25" customHeight="1" x14ac:dyDescent="0.2">
      <c r="A624" s="14"/>
      <c r="B624" s="495"/>
      <c r="C624" s="598"/>
      <c r="D624" s="126" t="s">
        <v>45</v>
      </c>
      <c r="E624" s="409" t="s">
        <v>46</v>
      </c>
      <c r="F624" s="105"/>
      <c r="G624" s="76">
        <v>1</v>
      </c>
      <c r="H624" s="76"/>
      <c r="I624" s="76"/>
      <c r="J624" s="76"/>
      <c r="K624" s="76"/>
      <c r="L624" s="106"/>
      <c r="M624" s="497">
        <f t="shared" si="53"/>
        <v>1</v>
      </c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  <c r="AE624" s="111"/>
      <c r="AF624" s="111"/>
      <c r="AG624" s="111"/>
      <c r="AH624" s="111"/>
      <c r="AI624" s="111"/>
      <c r="AJ624" s="111"/>
      <c r="AK624" s="111"/>
      <c r="AL624" s="111"/>
      <c r="AM624" s="111"/>
      <c r="AN624" s="111"/>
      <c r="AO624" s="111"/>
      <c r="AP624" s="111"/>
      <c r="AQ624" s="111"/>
      <c r="AR624" s="111"/>
      <c r="AS624" s="111"/>
      <c r="AT624" s="111"/>
      <c r="AU624" s="111"/>
      <c r="AV624" s="111"/>
      <c r="AW624" s="111"/>
      <c r="AX624" s="111"/>
      <c r="AY624" s="300"/>
      <c r="AZ624" s="300"/>
      <c r="BA624" s="300"/>
      <c r="BB624" s="300"/>
      <c r="BC624" s="300"/>
      <c r="BD624" s="300"/>
      <c r="BE624" s="300"/>
      <c r="BF624" s="300"/>
      <c r="BG624" s="300"/>
      <c r="BH624" s="300"/>
      <c r="BI624" s="300"/>
      <c r="BJ624" s="300"/>
      <c r="BK624" s="300"/>
      <c r="BL624" s="300"/>
      <c r="BM624" s="300"/>
      <c r="BN624" s="300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/>
      <c r="JE624" s="4"/>
      <c r="JF624" s="4"/>
      <c r="JG624" s="4"/>
      <c r="JH624" s="4"/>
    </row>
    <row r="625" spans="1:268" ht="17.25" customHeight="1" x14ac:dyDescent="0.2">
      <c r="A625" s="14"/>
      <c r="B625" s="495"/>
      <c r="C625" s="598"/>
      <c r="D625" s="126" t="s">
        <v>151</v>
      </c>
      <c r="E625" s="409" t="s">
        <v>152</v>
      </c>
      <c r="F625" s="105">
        <v>1</v>
      </c>
      <c r="G625" s="76">
        <v>2</v>
      </c>
      <c r="H625" s="76">
        <v>1</v>
      </c>
      <c r="I625" s="76"/>
      <c r="J625" s="76"/>
      <c r="K625" s="76"/>
      <c r="L625" s="106"/>
      <c r="M625" s="497">
        <f t="shared" si="53"/>
        <v>4</v>
      </c>
    </row>
    <row r="626" spans="1:268" ht="17.25" customHeight="1" x14ac:dyDescent="0.2">
      <c r="A626" s="14"/>
      <c r="B626" s="495"/>
      <c r="C626" s="598"/>
      <c r="D626" s="126" t="s">
        <v>51</v>
      </c>
      <c r="E626" s="409" t="s">
        <v>52</v>
      </c>
      <c r="F626" s="105">
        <v>1</v>
      </c>
      <c r="G626" s="76"/>
      <c r="H626" s="76"/>
      <c r="I626" s="76"/>
      <c r="J626" s="76"/>
      <c r="K626" s="76"/>
      <c r="L626" s="106"/>
      <c r="M626" s="497">
        <f t="shared" si="53"/>
        <v>1</v>
      </c>
    </row>
    <row r="627" spans="1:268" ht="18" customHeight="1" x14ac:dyDescent="0.2">
      <c r="A627" s="14"/>
      <c r="B627" s="495"/>
      <c r="C627" s="598"/>
      <c r="D627" s="126" t="s">
        <v>38</v>
      </c>
      <c r="E627" s="409" t="s">
        <v>39</v>
      </c>
      <c r="F627" s="105"/>
      <c r="G627" s="76">
        <v>1</v>
      </c>
      <c r="H627" s="76"/>
      <c r="I627" s="76"/>
      <c r="J627" s="76"/>
      <c r="K627" s="76"/>
      <c r="L627" s="127"/>
      <c r="M627" s="497">
        <f t="shared" si="53"/>
        <v>1</v>
      </c>
    </row>
    <row r="628" spans="1:268" ht="17.25" customHeight="1" x14ac:dyDescent="0.2">
      <c r="A628" s="14"/>
      <c r="B628" s="495"/>
      <c r="C628" s="598"/>
      <c r="D628" s="126" t="s">
        <v>19</v>
      </c>
      <c r="E628" s="409" t="s">
        <v>20</v>
      </c>
      <c r="F628" s="105"/>
      <c r="G628" s="76"/>
      <c r="H628" s="76">
        <v>1</v>
      </c>
      <c r="I628" s="76"/>
      <c r="J628" s="76"/>
      <c r="K628" s="76"/>
      <c r="L628" s="127"/>
      <c r="M628" s="497">
        <f t="shared" si="53"/>
        <v>1</v>
      </c>
    </row>
    <row r="629" spans="1:268" ht="17.25" customHeight="1" x14ac:dyDescent="0.2">
      <c r="A629" s="14"/>
      <c r="B629" s="495"/>
      <c r="C629" s="598"/>
      <c r="D629" s="126" t="s">
        <v>79</v>
      </c>
      <c r="E629" s="409" t="s">
        <v>60</v>
      </c>
      <c r="F629" s="105">
        <v>3</v>
      </c>
      <c r="G629" s="76"/>
      <c r="H629" s="76"/>
      <c r="I629" s="76"/>
      <c r="J629" s="76"/>
      <c r="K629" s="76"/>
      <c r="L629" s="127"/>
      <c r="M629" s="497">
        <f t="shared" si="53"/>
        <v>3</v>
      </c>
    </row>
    <row r="630" spans="1:268" ht="17.25" customHeight="1" x14ac:dyDescent="0.2">
      <c r="A630" s="14"/>
      <c r="B630" s="495"/>
      <c r="C630" s="598"/>
      <c r="D630" s="126" t="s">
        <v>91</v>
      </c>
      <c r="E630" s="409" t="s">
        <v>92</v>
      </c>
      <c r="F630" s="105">
        <v>4</v>
      </c>
      <c r="G630" s="76"/>
      <c r="H630" s="76"/>
      <c r="I630" s="76"/>
      <c r="J630" s="76"/>
      <c r="K630" s="76"/>
      <c r="L630" s="127"/>
      <c r="M630" s="497">
        <f t="shared" si="53"/>
        <v>4</v>
      </c>
    </row>
    <row r="631" spans="1:268" ht="17.25" customHeight="1" thickBot="1" x14ac:dyDescent="0.25">
      <c r="A631" s="17"/>
      <c r="B631" s="504"/>
      <c r="C631" s="600"/>
      <c r="D631" s="235"/>
      <c r="E631" s="385"/>
      <c r="F631" s="87"/>
      <c r="G631" s="131"/>
      <c r="H631" s="131"/>
      <c r="I631" s="131"/>
      <c r="J631" s="131"/>
      <c r="K631" s="131"/>
      <c r="L631" s="130"/>
      <c r="M631" s="491">
        <f>SUM(M618:M630)</f>
        <v>44</v>
      </c>
      <c r="N631" s="110"/>
    </row>
    <row r="632" spans="1:268" s="9" customFormat="1" ht="17.25" customHeight="1" thickTop="1" thickBot="1" x14ac:dyDescent="0.25">
      <c r="A632" s="762">
        <v>103</v>
      </c>
      <c r="B632" s="783" t="s">
        <v>520</v>
      </c>
      <c r="C632" s="593">
        <v>5254001230</v>
      </c>
      <c r="D632" s="251" t="s">
        <v>130</v>
      </c>
      <c r="E632" s="386" t="s">
        <v>35</v>
      </c>
      <c r="F632" s="200"/>
      <c r="G632" s="143"/>
      <c r="H632" s="143">
        <v>2</v>
      </c>
      <c r="I632" s="143"/>
      <c r="J632" s="143"/>
      <c r="K632" s="143"/>
      <c r="L632" s="144"/>
      <c r="M632" s="525">
        <f t="shared" ref="M632" si="54">SUM(F632:L632)</f>
        <v>2</v>
      </c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  <c r="AE632" s="111"/>
      <c r="AF632" s="111"/>
      <c r="AG632" s="111"/>
      <c r="AH632" s="111"/>
      <c r="AI632" s="111"/>
      <c r="AJ632" s="111"/>
      <c r="AK632" s="111"/>
      <c r="AL632" s="111"/>
      <c r="AM632" s="111"/>
      <c r="AN632" s="111"/>
      <c r="AO632" s="111"/>
      <c r="AP632" s="111"/>
      <c r="AQ632" s="111"/>
      <c r="AR632" s="111"/>
      <c r="AS632" s="111"/>
      <c r="AT632" s="111"/>
      <c r="AU632" s="111"/>
      <c r="AV632" s="111"/>
      <c r="AW632" s="111"/>
      <c r="AX632" s="111"/>
      <c r="AY632" s="300"/>
      <c r="AZ632" s="300"/>
      <c r="BA632" s="300"/>
      <c r="BB632" s="300"/>
      <c r="BC632" s="300"/>
      <c r="BD632" s="300"/>
      <c r="BE632" s="300"/>
      <c r="BF632" s="300"/>
      <c r="BG632" s="300"/>
      <c r="BH632" s="300"/>
      <c r="BI632" s="300"/>
      <c r="BJ632" s="300"/>
      <c r="BK632" s="300"/>
      <c r="BL632" s="300"/>
      <c r="BM632" s="300"/>
      <c r="BN632" s="300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/>
      <c r="JE632" s="4"/>
      <c r="JF632" s="4"/>
      <c r="JG632" s="4"/>
      <c r="JH632" s="4"/>
    </row>
    <row r="633" spans="1:268" s="9" customFormat="1" ht="17.25" customHeight="1" thickBot="1" x14ac:dyDescent="0.25">
      <c r="A633" s="762"/>
      <c r="B633" s="783"/>
      <c r="C633" s="598"/>
      <c r="D633" s="116" t="s">
        <v>31</v>
      </c>
      <c r="E633" s="384" t="s">
        <v>32</v>
      </c>
      <c r="F633" s="79"/>
      <c r="G633" s="103"/>
      <c r="H633" s="103">
        <v>1</v>
      </c>
      <c r="I633" s="103"/>
      <c r="J633" s="103"/>
      <c r="K633" s="103"/>
      <c r="L633" s="130"/>
      <c r="M633" s="331">
        <f t="shared" ref="M633:M658" si="55">SUM(F633:L633)</f>
        <v>1</v>
      </c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  <c r="AA633" s="111"/>
      <c r="AB633" s="111"/>
      <c r="AC633" s="111"/>
      <c r="AD633" s="111"/>
      <c r="AE633" s="111"/>
      <c r="AF633" s="111"/>
      <c r="AG633" s="111"/>
      <c r="AH633" s="111"/>
      <c r="AI633" s="111"/>
      <c r="AJ633" s="111"/>
      <c r="AK633" s="111"/>
      <c r="AL633" s="111"/>
      <c r="AM633" s="111"/>
      <c r="AN633" s="111"/>
      <c r="AO633" s="111"/>
      <c r="AP633" s="111"/>
      <c r="AQ633" s="111"/>
      <c r="AR633" s="111"/>
      <c r="AS633" s="111"/>
      <c r="AT633" s="111"/>
      <c r="AU633" s="111"/>
      <c r="AV633" s="111"/>
      <c r="AW633" s="111"/>
      <c r="AX633" s="111"/>
      <c r="AY633" s="300"/>
      <c r="AZ633" s="300"/>
      <c r="BA633" s="300"/>
      <c r="BB633" s="300"/>
      <c r="BC633" s="300"/>
      <c r="BD633" s="300"/>
      <c r="BE633" s="300"/>
      <c r="BF633" s="300"/>
      <c r="BG633" s="300"/>
      <c r="BH633" s="300"/>
      <c r="BI633" s="300"/>
      <c r="BJ633" s="300"/>
      <c r="BK633" s="300"/>
      <c r="BL633" s="300"/>
      <c r="BM633" s="300"/>
      <c r="BN633" s="300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/>
      <c r="JE633" s="4"/>
      <c r="JF633" s="4"/>
      <c r="JG633" s="4"/>
      <c r="JH633" s="4"/>
    </row>
    <row r="634" spans="1:268" s="9" customFormat="1" ht="17.25" customHeight="1" thickBot="1" x14ac:dyDescent="0.25">
      <c r="A634" s="763"/>
      <c r="B634" s="771"/>
      <c r="C634" s="598">
        <v>525401001</v>
      </c>
      <c r="D634" s="134" t="s">
        <v>8</v>
      </c>
      <c r="E634" s="400" t="s">
        <v>9</v>
      </c>
      <c r="F634" s="107"/>
      <c r="G634" s="77"/>
      <c r="H634" s="77"/>
      <c r="I634" s="77"/>
      <c r="J634" s="77"/>
      <c r="K634" s="77"/>
      <c r="L634" s="130">
        <v>1</v>
      </c>
      <c r="M634" s="331">
        <f t="shared" si="55"/>
        <v>1</v>
      </c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  <c r="AA634" s="111"/>
      <c r="AB634" s="111"/>
      <c r="AC634" s="111"/>
      <c r="AD634" s="111"/>
      <c r="AE634" s="111"/>
      <c r="AF634" s="111"/>
      <c r="AG634" s="111"/>
      <c r="AH634" s="111"/>
      <c r="AI634" s="111"/>
      <c r="AJ634" s="111"/>
      <c r="AK634" s="111"/>
      <c r="AL634" s="111"/>
      <c r="AM634" s="111"/>
      <c r="AN634" s="111"/>
      <c r="AO634" s="111"/>
      <c r="AP634" s="111"/>
      <c r="AQ634" s="111"/>
      <c r="AR634" s="111"/>
      <c r="AS634" s="111"/>
      <c r="AT634" s="111"/>
      <c r="AU634" s="111"/>
      <c r="AV634" s="111"/>
      <c r="AW634" s="111"/>
      <c r="AX634" s="111"/>
      <c r="AY634" s="300"/>
      <c r="AZ634" s="300"/>
      <c r="BA634" s="300"/>
      <c r="BB634" s="300"/>
      <c r="BC634" s="300"/>
      <c r="BD634" s="300"/>
      <c r="BE634" s="300"/>
      <c r="BF634" s="300"/>
      <c r="BG634" s="300"/>
      <c r="BH634" s="300"/>
      <c r="BI634" s="300"/>
      <c r="BJ634" s="300"/>
      <c r="BK634" s="300"/>
      <c r="BL634" s="300"/>
      <c r="BM634" s="300"/>
      <c r="BN634" s="300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/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/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/>
      <c r="JE634" s="4"/>
      <c r="JF634" s="4"/>
      <c r="JG634" s="4"/>
      <c r="JH634" s="4"/>
    </row>
    <row r="635" spans="1:268" s="9" customFormat="1" ht="17.25" customHeight="1" thickBot="1" x14ac:dyDescent="0.25">
      <c r="A635" s="763"/>
      <c r="B635" s="771"/>
      <c r="C635" s="598"/>
      <c r="D635" s="134" t="s">
        <v>162</v>
      </c>
      <c r="E635" s="400" t="s">
        <v>163</v>
      </c>
      <c r="F635" s="107"/>
      <c r="G635" s="77"/>
      <c r="H635" s="77"/>
      <c r="I635" s="77"/>
      <c r="J635" s="77"/>
      <c r="K635" s="77"/>
      <c r="L635" s="130">
        <v>2</v>
      </c>
      <c r="M635" s="331">
        <f t="shared" si="55"/>
        <v>2</v>
      </c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  <c r="AA635" s="111"/>
      <c r="AB635" s="111"/>
      <c r="AC635" s="111"/>
      <c r="AD635" s="111"/>
      <c r="AE635" s="111"/>
      <c r="AF635" s="111"/>
      <c r="AG635" s="111"/>
      <c r="AH635" s="111"/>
      <c r="AI635" s="111"/>
      <c r="AJ635" s="111"/>
      <c r="AK635" s="111"/>
      <c r="AL635" s="111"/>
      <c r="AM635" s="111"/>
      <c r="AN635" s="111"/>
      <c r="AO635" s="111"/>
      <c r="AP635" s="111"/>
      <c r="AQ635" s="111"/>
      <c r="AR635" s="111"/>
      <c r="AS635" s="111"/>
      <c r="AT635" s="111"/>
      <c r="AU635" s="111"/>
      <c r="AV635" s="111"/>
      <c r="AW635" s="111"/>
      <c r="AX635" s="111"/>
      <c r="AY635" s="300"/>
      <c r="AZ635" s="300"/>
      <c r="BA635" s="300"/>
      <c r="BB635" s="300"/>
      <c r="BC635" s="300"/>
      <c r="BD635" s="300"/>
      <c r="BE635" s="300"/>
      <c r="BF635" s="300"/>
      <c r="BG635" s="300"/>
      <c r="BH635" s="300"/>
      <c r="BI635" s="300"/>
      <c r="BJ635" s="300"/>
      <c r="BK635" s="300"/>
      <c r="BL635" s="300"/>
      <c r="BM635" s="300"/>
      <c r="BN635" s="300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/>
      <c r="JE635" s="4"/>
      <c r="JF635" s="4"/>
      <c r="JG635" s="4"/>
      <c r="JH635" s="4"/>
    </row>
    <row r="636" spans="1:268" s="9" customFormat="1" ht="17.25" customHeight="1" thickBot="1" x14ac:dyDescent="0.25">
      <c r="A636" s="763"/>
      <c r="B636" s="771"/>
      <c r="C636" s="598"/>
      <c r="D636" s="134" t="s">
        <v>45</v>
      </c>
      <c r="E636" s="400" t="s">
        <v>46</v>
      </c>
      <c r="F636" s="107"/>
      <c r="G636" s="77"/>
      <c r="H636" s="77">
        <v>1</v>
      </c>
      <c r="I636" s="77">
        <v>1</v>
      </c>
      <c r="J636" s="77"/>
      <c r="K636" s="77"/>
      <c r="L636" s="130"/>
      <c r="M636" s="331">
        <f t="shared" si="55"/>
        <v>2</v>
      </c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  <c r="AA636" s="111"/>
      <c r="AB636" s="111"/>
      <c r="AC636" s="111"/>
      <c r="AD636" s="111"/>
      <c r="AE636" s="111"/>
      <c r="AF636" s="111"/>
      <c r="AG636" s="111"/>
      <c r="AH636" s="111"/>
      <c r="AI636" s="111"/>
      <c r="AJ636" s="111"/>
      <c r="AK636" s="111"/>
      <c r="AL636" s="111"/>
      <c r="AM636" s="111"/>
      <c r="AN636" s="111"/>
      <c r="AO636" s="111"/>
      <c r="AP636" s="111"/>
      <c r="AQ636" s="111"/>
      <c r="AR636" s="111"/>
      <c r="AS636" s="111"/>
      <c r="AT636" s="111"/>
      <c r="AU636" s="111"/>
      <c r="AV636" s="111"/>
      <c r="AW636" s="111"/>
      <c r="AX636" s="111"/>
      <c r="AY636" s="300"/>
      <c r="AZ636" s="300"/>
      <c r="BA636" s="300"/>
      <c r="BB636" s="300"/>
      <c r="BC636" s="300"/>
      <c r="BD636" s="300"/>
      <c r="BE636" s="300"/>
      <c r="BF636" s="300"/>
      <c r="BG636" s="300"/>
      <c r="BH636" s="300"/>
      <c r="BI636" s="300"/>
      <c r="BJ636" s="300"/>
      <c r="BK636" s="300"/>
      <c r="BL636" s="300"/>
      <c r="BM636" s="300"/>
      <c r="BN636" s="300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/>
      <c r="JE636" s="4"/>
      <c r="JF636" s="4"/>
      <c r="JG636" s="4"/>
      <c r="JH636" s="4"/>
    </row>
    <row r="637" spans="1:268" ht="17.25" customHeight="1" thickBot="1" x14ac:dyDescent="0.25">
      <c r="A637" s="763"/>
      <c r="B637" s="771"/>
      <c r="C637" s="598"/>
      <c r="D637" s="134" t="s">
        <v>29</v>
      </c>
      <c r="E637" s="400" t="s">
        <v>30</v>
      </c>
      <c r="F637" s="107"/>
      <c r="G637" s="77"/>
      <c r="H637" s="77"/>
      <c r="I637" s="77">
        <v>4</v>
      </c>
      <c r="J637" s="77">
        <v>6</v>
      </c>
      <c r="K637" s="77"/>
      <c r="L637" s="130"/>
      <c r="M637" s="331">
        <f t="shared" si="55"/>
        <v>10</v>
      </c>
    </row>
    <row r="638" spans="1:268" s="9" customFormat="1" ht="17.25" customHeight="1" thickBot="1" x14ac:dyDescent="0.25">
      <c r="A638" s="763"/>
      <c r="B638" s="771"/>
      <c r="C638" s="598"/>
      <c r="D638" s="129" t="s">
        <v>19</v>
      </c>
      <c r="E638" s="398" t="s">
        <v>20</v>
      </c>
      <c r="F638" s="107"/>
      <c r="G638" s="77"/>
      <c r="H638" s="77">
        <v>1</v>
      </c>
      <c r="I638" s="77">
        <v>3</v>
      </c>
      <c r="J638" s="77"/>
      <c r="K638" s="77"/>
      <c r="L638" s="130"/>
      <c r="M638" s="331">
        <f t="shared" si="55"/>
        <v>4</v>
      </c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  <c r="AA638" s="111"/>
      <c r="AB638" s="111"/>
      <c r="AC638" s="111"/>
      <c r="AD638" s="111"/>
      <c r="AE638" s="111"/>
      <c r="AF638" s="111"/>
      <c r="AG638" s="111"/>
      <c r="AH638" s="111"/>
      <c r="AI638" s="111"/>
      <c r="AJ638" s="111"/>
      <c r="AK638" s="111"/>
      <c r="AL638" s="111"/>
      <c r="AM638" s="111"/>
      <c r="AN638" s="111"/>
      <c r="AO638" s="111"/>
      <c r="AP638" s="111"/>
      <c r="AQ638" s="111"/>
      <c r="AR638" s="111"/>
      <c r="AS638" s="111"/>
      <c r="AT638" s="111"/>
      <c r="AU638" s="111"/>
      <c r="AV638" s="111"/>
      <c r="AW638" s="111"/>
      <c r="AX638" s="111"/>
      <c r="AY638" s="300"/>
      <c r="AZ638" s="300"/>
      <c r="BA638" s="300"/>
      <c r="BB638" s="300"/>
      <c r="BC638" s="300"/>
      <c r="BD638" s="300"/>
      <c r="BE638" s="300"/>
      <c r="BF638" s="300"/>
      <c r="BG638" s="300"/>
      <c r="BH638" s="300"/>
      <c r="BI638" s="300"/>
      <c r="BJ638" s="300"/>
      <c r="BK638" s="300"/>
      <c r="BL638" s="300"/>
      <c r="BM638" s="300"/>
      <c r="BN638" s="300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/>
      <c r="JE638" s="4"/>
      <c r="JF638" s="4"/>
      <c r="JG638" s="4"/>
      <c r="JH638" s="4"/>
    </row>
    <row r="639" spans="1:268" s="9" customFormat="1" ht="17.25" customHeight="1" thickBot="1" x14ac:dyDescent="0.25">
      <c r="A639" s="763"/>
      <c r="B639" s="771"/>
      <c r="C639" s="598"/>
      <c r="D639" s="129" t="s">
        <v>21</v>
      </c>
      <c r="E639" s="398" t="s">
        <v>22</v>
      </c>
      <c r="F639" s="107"/>
      <c r="G639" s="77"/>
      <c r="H639" s="77"/>
      <c r="I639" s="77"/>
      <c r="J639" s="77"/>
      <c r="K639" s="77"/>
      <c r="L639" s="130">
        <v>4</v>
      </c>
      <c r="M639" s="331">
        <f t="shared" si="55"/>
        <v>4</v>
      </c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  <c r="AA639" s="111"/>
      <c r="AB639" s="111"/>
      <c r="AC639" s="111"/>
      <c r="AD639" s="111"/>
      <c r="AE639" s="111"/>
      <c r="AF639" s="111"/>
      <c r="AG639" s="111"/>
      <c r="AH639" s="111"/>
      <c r="AI639" s="111"/>
      <c r="AJ639" s="111"/>
      <c r="AK639" s="111"/>
      <c r="AL639" s="111"/>
      <c r="AM639" s="111"/>
      <c r="AN639" s="111"/>
      <c r="AO639" s="111"/>
      <c r="AP639" s="111"/>
      <c r="AQ639" s="111"/>
      <c r="AR639" s="111"/>
      <c r="AS639" s="111"/>
      <c r="AT639" s="111"/>
      <c r="AU639" s="111"/>
      <c r="AV639" s="111"/>
      <c r="AW639" s="111"/>
      <c r="AX639" s="111"/>
      <c r="AY639" s="300"/>
      <c r="AZ639" s="300"/>
      <c r="BA639" s="300"/>
      <c r="BB639" s="300"/>
      <c r="BC639" s="300"/>
      <c r="BD639" s="300"/>
      <c r="BE639" s="300"/>
      <c r="BF639" s="300"/>
      <c r="BG639" s="300"/>
      <c r="BH639" s="300"/>
      <c r="BI639" s="300"/>
      <c r="BJ639" s="300"/>
      <c r="BK639" s="300"/>
      <c r="BL639" s="300"/>
      <c r="BM639" s="300"/>
      <c r="BN639" s="300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/>
      <c r="JE639" s="4"/>
      <c r="JF639" s="4"/>
      <c r="JG639" s="4"/>
      <c r="JH639" s="4"/>
    </row>
    <row r="640" spans="1:268" s="9" customFormat="1" ht="17.25" customHeight="1" thickBot="1" x14ac:dyDescent="0.25">
      <c r="A640" s="763"/>
      <c r="B640" s="771"/>
      <c r="C640" s="598"/>
      <c r="D640" s="129" t="s">
        <v>25</v>
      </c>
      <c r="E640" s="398" t="s">
        <v>26</v>
      </c>
      <c r="F640" s="107"/>
      <c r="G640" s="77"/>
      <c r="H640" s="77">
        <v>5</v>
      </c>
      <c r="I640" s="77"/>
      <c r="J640" s="77"/>
      <c r="K640" s="77"/>
      <c r="L640" s="130"/>
      <c r="M640" s="331">
        <f t="shared" si="55"/>
        <v>5</v>
      </c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  <c r="AA640" s="111"/>
      <c r="AB640" s="111"/>
      <c r="AC640" s="111"/>
      <c r="AD640" s="111"/>
      <c r="AE640" s="111"/>
      <c r="AF640" s="111"/>
      <c r="AG640" s="111"/>
      <c r="AH640" s="111"/>
      <c r="AI640" s="111"/>
      <c r="AJ640" s="111"/>
      <c r="AK640" s="111"/>
      <c r="AL640" s="111"/>
      <c r="AM640" s="111"/>
      <c r="AN640" s="111"/>
      <c r="AO640" s="111"/>
      <c r="AP640" s="111"/>
      <c r="AQ640" s="111"/>
      <c r="AR640" s="111"/>
      <c r="AS640" s="111"/>
      <c r="AT640" s="111"/>
      <c r="AU640" s="111"/>
      <c r="AV640" s="111"/>
      <c r="AW640" s="111"/>
      <c r="AX640" s="111"/>
      <c r="AY640" s="300"/>
      <c r="AZ640" s="300"/>
      <c r="BA640" s="300"/>
      <c r="BB640" s="300"/>
      <c r="BC640" s="300"/>
      <c r="BD640" s="300"/>
      <c r="BE640" s="300"/>
      <c r="BF640" s="300"/>
      <c r="BG640" s="300"/>
      <c r="BH640" s="300"/>
      <c r="BI640" s="300"/>
      <c r="BJ640" s="300"/>
      <c r="BK640" s="300"/>
      <c r="BL640" s="300"/>
      <c r="BM640" s="300"/>
      <c r="BN640" s="300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4"/>
      <c r="JE640" s="4"/>
      <c r="JF640" s="4"/>
      <c r="JG640" s="4"/>
      <c r="JH640" s="4"/>
    </row>
    <row r="641" spans="1:268" s="9" customFormat="1" ht="17.25" customHeight="1" thickBot="1" x14ac:dyDescent="0.25">
      <c r="A641" s="763"/>
      <c r="B641" s="771"/>
      <c r="C641" s="598"/>
      <c r="D641" s="129" t="s">
        <v>23</v>
      </c>
      <c r="E641" s="398" t="s">
        <v>24</v>
      </c>
      <c r="F641" s="107"/>
      <c r="G641" s="77"/>
      <c r="H641" s="77">
        <v>1</v>
      </c>
      <c r="I641" s="77"/>
      <c r="J641" s="77"/>
      <c r="K641" s="77"/>
      <c r="L641" s="130"/>
      <c r="M641" s="331">
        <f t="shared" si="55"/>
        <v>1</v>
      </c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  <c r="AA641" s="111"/>
      <c r="AB641" s="111"/>
      <c r="AC641" s="111"/>
      <c r="AD641" s="111"/>
      <c r="AE641" s="111"/>
      <c r="AF641" s="111"/>
      <c r="AG641" s="111"/>
      <c r="AH641" s="111"/>
      <c r="AI641" s="111"/>
      <c r="AJ641" s="111"/>
      <c r="AK641" s="111"/>
      <c r="AL641" s="111"/>
      <c r="AM641" s="111"/>
      <c r="AN641" s="111"/>
      <c r="AO641" s="111"/>
      <c r="AP641" s="111"/>
      <c r="AQ641" s="111"/>
      <c r="AR641" s="111"/>
      <c r="AS641" s="111"/>
      <c r="AT641" s="111"/>
      <c r="AU641" s="111"/>
      <c r="AV641" s="111"/>
      <c r="AW641" s="111"/>
      <c r="AX641" s="111"/>
      <c r="AY641" s="300"/>
      <c r="AZ641" s="300"/>
      <c r="BA641" s="300"/>
      <c r="BB641" s="300"/>
      <c r="BC641" s="300"/>
      <c r="BD641" s="300"/>
      <c r="BE641" s="300"/>
      <c r="BF641" s="300"/>
      <c r="BG641" s="300"/>
      <c r="BH641" s="300"/>
      <c r="BI641" s="300"/>
      <c r="BJ641" s="300"/>
      <c r="BK641" s="300"/>
      <c r="BL641" s="300"/>
      <c r="BM641" s="300"/>
      <c r="BN641" s="300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/>
      <c r="JE641" s="4"/>
      <c r="JF641" s="4"/>
      <c r="JG641" s="4"/>
      <c r="JH641" s="4"/>
    </row>
    <row r="642" spans="1:268" ht="17.25" customHeight="1" thickBot="1" x14ac:dyDescent="0.25">
      <c r="A642" s="763"/>
      <c r="B642" s="771"/>
      <c r="C642" s="598"/>
      <c r="D642" s="129" t="s">
        <v>51</v>
      </c>
      <c r="E642" s="398" t="s">
        <v>52</v>
      </c>
      <c r="F642" s="107"/>
      <c r="G642" s="77">
        <v>1</v>
      </c>
      <c r="H642" s="77"/>
      <c r="I642" s="77">
        <v>1</v>
      </c>
      <c r="J642" s="77"/>
      <c r="K642" s="77"/>
      <c r="L642" s="130"/>
      <c r="M642" s="331">
        <f t="shared" si="55"/>
        <v>2</v>
      </c>
    </row>
    <row r="643" spans="1:268" s="9" customFormat="1" ht="17.25" customHeight="1" thickBot="1" x14ac:dyDescent="0.25">
      <c r="A643" s="763"/>
      <c r="B643" s="771"/>
      <c r="C643" s="598"/>
      <c r="D643" s="129" t="s">
        <v>65</v>
      </c>
      <c r="E643" s="398" t="s">
        <v>66</v>
      </c>
      <c r="F643" s="107"/>
      <c r="G643" s="77"/>
      <c r="H643" s="77"/>
      <c r="I643" s="77"/>
      <c r="J643" s="77"/>
      <c r="K643" s="77">
        <v>1</v>
      </c>
      <c r="L643" s="130">
        <v>1</v>
      </c>
      <c r="M643" s="331">
        <f t="shared" si="55"/>
        <v>2</v>
      </c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  <c r="AA643" s="111"/>
      <c r="AB643" s="111"/>
      <c r="AC643" s="111"/>
      <c r="AD643" s="111"/>
      <c r="AE643" s="111"/>
      <c r="AF643" s="111"/>
      <c r="AG643" s="111"/>
      <c r="AH643" s="111"/>
      <c r="AI643" s="111"/>
      <c r="AJ643" s="111"/>
      <c r="AK643" s="111"/>
      <c r="AL643" s="111"/>
      <c r="AM643" s="111"/>
      <c r="AN643" s="111"/>
      <c r="AO643" s="111"/>
      <c r="AP643" s="111"/>
      <c r="AQ643" s="111"/>
      <c r="AR643" s="111"/>
      <c r="AS643" s="111"/>
      <c r="AT643" s="111"/>
      <c r="AU643" s="111"/>
      <c r="AV643" s="111"/>
      <c r="AW643" s="111"/>
      <c r="AX643" s="111"/>
      <c r="AY643" s="300"/>
      <c r="AZ643" s="300"/>
      <c r="BA643" s="300"/>
      <c r="BB643" s="300"/>
      <c r="BC643" s="300"/>
      <c r="BD643" s="300"/>
      <c r="BE643" s="300"/>
      <c r="BF643" s="300"/>
      <c r="BG643" s="300"/>
      <c r="BH643" s="300"/>
      <c r="BI643" s="300"/>
      <c r="BJ643" s="300"/>
      <c r="BK643" s="300"/>
      <c r="BL643" s="300"/>
      <c r="BM643" s="300"/>
      <c r="BN643" s="300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/>
      <c r="JE643" s="4"/>
      <c r="JF643" s="4"/>
      <c r="JG643" s="4"/>
      <c r="JH643" s="4"/>
    </row>
    <row r="644" spans="1:268" ht="17.25" customHeight="1" thickBot="1" x14ac:dyDescent="0.25">
      <c r="A644" s="763"/>
      <c r="B644" s="771"/>
      <c r="C644" s="598"/>
      <c r="D644" s="134" t="s">
        <v>53</v>
      </c>
      <c r="E644" s="400" t="s">
        <v>54</v>
      </c>
      <c r="F644" s="107"/>
      <c r="G644" s="77"/>
      <c r="H644" s="77">
        <v>1</v>
      </c>
      <c r="I644" s="77">
        <v>2</v>
      </c>
      <c r="J644" s="77">
        <v>3</v>
      </c>
      <c r="K644" s="77"/>
      <c r="L644" s="130"/>
      <c r="M644" s="331">
        <f t="shared" si="55"/>
        <v>6</v>
      </c>
    </row>
    <row r="645" spans="1:268" s="9" customFormat="1" ht="24" customHeight="1" thickBot="1" x14ac:dyDescent="0.25">
      <c r="A645" s="763"/>
      <c r="B645" s="771"/>
      <c r="C645" s="598"/>
      <c r="D645" s="134" t="s">
        <v>496</v>
      </c>
      <c r="E645" s="400" t="s">
        <v>114</v>
      </c>
      <c r="F645" s="107"/>
      <c r="G645" s="77"/>
      <c r="H645" s="77"/>
      <c r="I645" s="77"/>
      <c r="J645" s="77"/>
      <c r="K645" s="77">
        <v>1</v>
      </c>
      <c r="L645" s="130"/>
      <c r="M645" s="331">
        <f t="shared" si="55"/>
        <v>1</v>
      </c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  <c r="AA645" s="111"/>
      <c r="AB645" s="111"/>
      <c r="AC645" s="111"/>
      <c r="AD645" s="111"/>
      <c r="AE645" s="111"/>
      <c r="AF645" s="111"/>
      <c r="AG645" s="111"/>
      <c r="AH645" s="111"/>
      <c r="AI645" s="111"/>
      <c r="AJ645" s="111"/>
      <c r="AK645" s="111"/>
      <c r="AL645" s="111"/>
      <c r="AM645" s="111"/>
      <c r="AN645" s="111"/>
      <c r="AO645" s="111"/>
      <c r="AP645" s="111"/>
      <c r="AQ645" s="111"/>
      <c r="AR645" s="111"/>
      <c r="AS645" s="111"/>
      <c r="AT645" s="111"/>
      <c r="AU645" s="111"/>
      <c r="AV645" s="111"/>
      <c r="AW645" s="111"/>
      <c r="AX645" s="111"/>
      <c r="AY645" s="300"/>
      <c r="AZ645" s="300"/>
      <c r="BA645" s="300"/>
      <c r="BB645" s="300"/>
      <c r="BC645" s="300"/>
      <c r="BD645" s="300"/>
      <c r="BE645" s="300"/>
      <c r="BF645" s="300"/>
      <c r="BG645" s="300"/>
      <c r="BH645" s="300"/>
      <c r="BI645" s="300"/>
      <c r="BJ645" s="300"/>
      <c r="BK645" s="300"/>
      <c r="BL645" s="300"/>
      <c r="BM645" s="300"/>
      <c r="BN645" s="300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/>
      <c r="JE645" s="4"/>
      <c r="JF645" s="4"/>
      <c r="JG645" s="4"/>
      <c r="JH645" s="4"/>
    </row>
    <row r="646" spans="1:268" ht="25.5" customHeight="1" thickBot="1" x14ac:dyDescent="0.25">
      <c r="A646" s="763"/>
      <c r="B646" s="771"/>
      <c r="C646" s="598"/>
      <c r="D646" s="134" t="s">
        <v>208</v>
      </c>
      <c r="E646" s="400" t="s">
        <v>15</v>
      </c>
      <c r="F646" s="107"/>
      <c r="G646" s="77"/>
      <c r="H646" s="77">
        <v>1</v>
      </c>
      <c r="I646" s="77"/>
      <c r="J646" s="77"/>
      <c r="K646" s="77"/>
      <c r="L646" s="130"/>
      <c r="M646" s="331">
        <f t="shared" si="55"/>
        <v>1</v>
      </c>
    </row>
    <row r="647" spans="1:268" s="9" customFormat="1" ht="17.25" customHeight="1" thickBot="1" x14ac:dyDescent="0.25">
      <c r="A647" s="763"/>
      <c r="B647" s="771"/>
      <c r="C647" s="598"/>
      <c r="D647" s="129" t="s">
        <v>642</v>
      </c>
      <c r="E647" s="400" t="s">
        <v>691</v>
      </c>
      <c r="F647" s="107"/>
      <c r="G647" s="77"/>
      <c r="H647" s="77"/>
      <c r="I647" s="77"/>
      <c r="J647" s="77"/>
      <c r="K647" s="77">
        <v>1</v>
      </c>
      <c r="L647" s="130"/>
      <c r="M647" s="331">
        <f t="shared" si="55"/>
        <v>1</v>
      </c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  <c r="AA647" s="111"/>
      <c r="AB647" s="111"/>
      <c r="AC647" s="111"/>
      <c r="AD647" s="111"/>
      <c r="AE647" s="111"/>
      <c r="AF647" s="111"/>
      <c r="AG647" s="111"/>
      <c r="AH647" s="111"/>
      <c r="AI647" s="111"/>
      <c r="AJ647" s="111"/>
      <c r="AK647" s="111"/>
      <c r="AL647" s="111"/>
      <c r="AM647" s="111"/>
      <c r="AN647" s="111"/>
      <c r="AO647" s="111"/>
      <c r="AP647" s="111"/>
      <c r="AQ647" s="111"/>
      <c r="AR647" s="111"/>
      <c r="AS647" s="111"/>
      <c r="AT647" s="111"/>
      <c r="AU647" s="111"/>
      <c r="AV647" s="111"/>
      <c r="AW647" s="111"/>
      <c r="AX647" s="111"/>
      <c r="AY647" s="300"/>
      <c r="AZ647" s="300"/>
      <c r="BA647" s="300"/>
      <c r="BB647" s="300"/>
      <c r="BC647" s="300"/>
      <c r="BD647" s="300"/>
      <c r="BE647" s="300"/>
      <c r="BF647" s="300"/>
      <c r="BG647" s="300"/>
      <c r="BH647" s="300"/>
      <c r="BI647" s="300"/>
      <c r="BJ647" s="300"/>
      <c r="BK647" s="300"/>
      <c r="BL647" s="300"/>
      <c r="BM647" s="300"/>
      <c r="BN647" s="300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/>
      <c r="JE647" s="4"/>
      <c r="JF647" s="4"/>
      <c r="JG647" s="4"/>
      <c r="JH647" s="4"/>
    </row>
    <row r="648" spans="1:268" s="9" customFormat="1" ht="17.25" customHeight="1" thickBot="1" x14ac:dyDescent="0.25">
      <c r="A648" s="763"/>
      <c r="B648" s="771"/>
      <c r="C648" s="598"/>
      <c r="D648" s="134" t="s">
        <v>111</v>
      </c>
      <c r="E648" s="400" t="s">
        <v>112</v>
      </c>
      <c r="F648" s="107"/>
      <c r="G648" s="77"/>
      <c r="H648" s="77"/>
      <c r="I648" s="77">
        <v>1</v>
      </c>
      <c r="J648" s="77"/>
      <c r="K648" s="77"/>
      <c r="L648" s="130"/>
      <c r="M648" s="331">
        <f t="shared" si="55"/>
        <v>1</v>
      </c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  <c r="AA648" s="111"/>
      <c r="AB648" s="111"/>
      <c r="AC648" s="111"/>
      <c r="AD648" s="111"/>
      <c r="AE648" s="111"/>
      <c r="AF648" s="111"/>
      <c r="AG648" s="111"/>
      <c r="AH648" s="111"/>
      <c r="AI648" s="111"/>
      <c r="AJ648" s="111"/>
      <c r="AK648" s="111"/>
      <c r="AL648" s="111"/>
      <c r="AM648" s="111"/>
      <c r="AN648" s="111"/>
      <c r="AO648" s="111"/>
      <c r="AP648" s="111"/>
      <c r="AQ648" s="111"/>
      <c r="AR648" s="111"/>
      <c r="AS648" s="111"/>
      <c r="AT648" s="111"/>
      <c r="AU648" s="111"/>
      <c r="AV648" s="111"/>
      <c r="AW648" s="111"/>
      <c r="AX648" s="111"/>
      <c r="AY648" s="300"/>
      <c r="AZ648" s="300"/>
      <c r="BA648" s="300"/>
      <c r="BB648" s="300"/>
      <c r="BC648" s="300"/>
      <c r="BD648" s="300"/>
      <c r="BE648" s="300"/>
      <c r="BF648" s="300"/>
      <c r="BG648" s="300"/>
      <c r="BH648" s="300"/>
      <c r="BI648" s="300"/>
      <c r="BJ648" s="300"/>
      <c r="BK648" s="300"/>
      <c r="BL648" s="300"/>
      <c r="BM648" s="300"/>
      <c r="BN648" s="300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/>
      <c r="JE648" s="4"/>
      <c r="JF648" s="4"/>
      <c r="JG648" s="4"/>
      <c r="JH648" s="4"/>
    </row>
    <row r="649" spans="1:268" s="9" customFormat="1" ht="17.25" customHeight="1" thickBot="1" x14ac:dyDescent="0.25">
      <c r="A649" s="763"/>
      <c r="B649" s="771"/>
      <c r="C649" s="598"/>
      <c r="D649" s="134" t="s">
        <v>128</v>
      </c>
      <c r="E649" s="400" t="s">
        <v>36</v>
      </c>
      <c r="F649" s="107"/>
      <c r="G649" s="77"/>
      <c r="H649" s="77"/>
      <c r="I649" s="77">
        <v>1</v>
      </c>
      <c r="J649" s="77"/>
      <c r="K649" s="77"/>
      <c r="L649" s="130"/>
      <c r="M649" s="331">
        <f t="shared" si="55"/>
        <v>1</v>
      </c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  <c r="AA649" s="111"/>
      <c r="AB649" s="111"/>
      <c r="AC649" s="111"/>
      <c r="AD649" s="111"/>
      <c r="AE649" s="111"/>
      <c r="AF649" s="111"/>
      <c r="AG649" s="111"/>
      <c r="AH649" s="111"/>
      <c r="AI649" s="111"/>
      <c r="AJ649" s="111"/>
      <c r="AK649" s="111"/>
      <c r="AL649" s="111"/>
      <c r="AM649" s="111"/>
      <c r="AN649" s="111"/>
      <c r="AO649" s="111"/>
      <c r="AP649" s="111"/>
      <c r="AQ649" s="111"/>
      <c r="AR649" s="111"/>
      <c r="AS649" s="111"/>
      <c r="AT649" s="111"/>
      <c r="AU649" s="111"/>
      <c r="AV649" s="111"/>
      <c r="AW649" s="111"/>
      <c r="AX649" s="111"/>
      <c r="AY649" s="300"/>
      <c r="AZ649" s="300"/>
      <c r="BA649" s="300"/>
      <c r="BB649" s="300"/>
      <c r="BC649" s="300"/>
      <c r="BD649" s="300"/>
      <c r="BE649" s="300"/>
      <c r="BF649" s="300"/>
      <c r="BG649" s="300"/>
      <c r="BH649" s="300"/>
      <c r="BI649" s="300"/>
      <c r="BJ649" s="300"/>
      <c r="BK649" s="300"/>
      <c r="BL649" s="300"/>
      <c r="BM649" s="300"/>
      <c r="BN649" s="300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/>
      <c r="JE649" s="4"/>
      <c r="JF649" s="4"/>
      <c r="JG649" s="4"/>
      <c r="JH649" s="4"/>
    </row>
    <row r="650" spans="1:268" s="9" customFormat="1" ht="17.25" customHeight="1" thickBot="1" x14ac:dyDescent="0.25">
      <c r="A650" s="763"/>
      <c r="B650" s="771"/>
      <c r="C650" s="598"/>
      <c r="D650" s="134" t="s">
        <v>179</v>
      </c>
      <c r="E650" s="400" t="s">
        <v>36</v>
      </c>
      <c r="F650" s="107"/>
      <c r="G650" s="77"/>
      <c r="H650" s="77">
        <v>1</v>
      </c>
      <c r="I650" s="77"/>
      <c r="J650" s="77"/>
      <c r="K650" s="77"/>
      <c r="L650" s="130"/>
      <c r="M650" s="331">
        <f t="shared" si="55"/>
        <v>1</v>
      </c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  <c r="AA650" s="111"/>
      <c r="AB650" s="111"/>
      <c r="AC650" s="111"/>
      <c r="AD650" s="111"/>
      <c r="AE650" s="111"/>
      <c r="AF650" s="111"/>
      <c r="AG650" s="111"/>
      <c r="AH650" s="111"/>
      <c r="AI650" s="111"/>
      <c r="AJ650" s="111"/>
      <c r="AK650" s="111"/>
      <c r="AL650" s="111"/>
      <c r="AM650" s="111"/>
      <c r="AN650" s="111"/>
      <c r="AO650" s="111"/>
      <c r="AP650" s="111"/>
      <c r="AQ650" s="111"/>
      <c r="AR650" s="111"/>
      <c r="AS650" s="111"/>
      <c r="AT650" s="111"/>
      <c r="AU650" s="111"/>
      <c r="AV650" s="111"/>
      <c r="AW650" s="111"/>
      <c r="AX650" s="111"/>
      <c r="AY650" s="300"/>
      <c r="AZ650" s="300"/>
      <c r="BA650" s="300"/>
      <c r="BB650" s="300"/>
      <c r="BC650" s="300"/>
      <c r="BD650" s="300"/>
      <c r="BE650" s="300"/>
      <c r="BF650" s="300"/>
      <c r="BG650" s="300"/>
      <c r="BH650" s="300"/>
      <c r="BI650" s="300"/>
      <c r="BJ650" s="300"/>
      <c r="BK650" s="300"/>
      <c r="BL650" s="300"/>
      <c r="BM650" s="300"/>
      <c r="BN650" s="300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/>
      <c r="JE650" s="4"/>
      <c r="JF650" s="4"/>
      <c r="JG650" s="4"/>
      <c r="JH650" s="4"/>
    </row>
    <row r="651" spans="1:268" ht="17.25" customHeight="1" thickBot="1" x14ac:dyDescent="0.25">
      <c r="A651" s="763"/>
      <c r="B651" s="771"/>
      <c r="C651" s="598"/>
      <c r="D651" s="134" t="s">
        <v>95</v>
      </c>
      <c r="E651" s="400" t="s">
        <v>96</v>
      </c>
      <c r="F651" s="107"/>
      <c r="G651" s="77"/>
      <c r="H651" s="77">
        <v>2</v>
      </c>
      <c r="I651" s="77"/>
      <c r="J651" s="77"/>
      <c r="K651" s="77"/>
      <c r="L651" s="130"/>
      <c r="M651" s="331">
        <f t="shared" si="55"/>
        <v>2</v>
      </c>
    </row>
    <row r="652" spans="1:268" s="9" customFormat="1" ht="17.25" customHeight="1" thickBot="1" x14ac:dyDescent="0.25">
      <c r="A652" s="763"/>
      <c r="B652" s="771"/>
      <c r="C652" s="598"/>
      <c r="D652" s="134" t="s">
        <v>662</v>
      </c>
      <c r="E652" s="400" t="s">
        <v>96</v>
      </c>
      <c r="F652" s="107"/>
      <c r="G652" s="77"/>
      <c r="H652" s="77">
        <v>1</v>
      </c>
      <c r="I652" s="77"/>
      <c r="J652" s="77"/>
      <c r="K652" s="77"/>
      <c r="L652" s="130"/>
      <c r="M652" s="331">
        <f t="shared" si="55"/>
        <v>1</v>
      </c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  <c r="AA652" s="111"/>
      <c r="AB652" s="111"/>
      <c r="AC652" s="111"/>
      <c r="AD652" s="111"/>
      <c r="AE652" s="111"/>
      <c r="AF652" s="111"/>
      <c r="AG652" s="111"/>
      <c r="AH652" s="111"/>
      <c r="AI652" s="111"/>
      <c r="AJ652" s="111"/>
      <c r="AK652" s="111"/>
      <c r="AL652" s="111"/>
      <c r="AM652" s="111"/>
      <c r="AN652" s="111"/>
      <c r="AO652" s="111"/>
      <c r="AP652" s="111"/>
      <c r="AQ652" s="111"/>
      <c r="AR652" s="111"/>
      <c r="AS652" s="111"/>
      <c r="AT652" s="111"/>
      <c r="AU652" s="111"/>
      <c r="AV652" s="111"/>
      <c r="AW652" s="111"/>
      <c r="AX652" s="111"/>
      <c r="AY652" s="300"/>
      <c r="AZ652" s="300"/>
      <c r="BA652" s="300"/>
      <c r="BB652" s="300"/>
      <c r="BC652" s="300"/>
      <c r="BD652" s="300"/>
      <c r="BE652" s="300"/>
      <c r="BF652" s="300"/>
      <c r="BG652" s="300"/>
      <c r="BH652" s="300"/>
      <c r="BI652" s="300"/>
      <c r="BJ652" s="300"/>
      <c r="BK652" s="300"/>
      <c r="BL652" s="300"/>
      <c r="BM652" s="300"/>
      <c r="BN652" s="300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/>
      <c r="JE652" s="4"/>
      <c r="JF652" s="4"/>
      <c r="JG652" s="4"/>
      <c r="JH652" s="4"/>
    </row>
    <row r="653" spans="1:268" s="9" customFormat="1" ht="24.75" customHeight="1" thickBot="1" x14ac:dyDescent="0.25">
      <c r="A653" s="769"/>
      <c r="B653" s="771"/>
      <c r="C653" s="598"/>
      <c r="D653" s="134" t="s">
        <v>449</v>
      </c>
      <c r="E653" s="398" t="s">
        <v>59</v>
      </c>
      <c r="F653" s="107"/>
      <c r="G653" s="77"/>
      <c r="H653" s="77"/>
      <c r="I653" s="77">
        <v>1</v>
      </c>
      <c r="J653" s="77"/>
      <c r="K653" s="77"/>
      <c r="L653" s="130"/>
      <c r="M653" s="331">
        <f t="shared" si="55"/>
        <v>1</v>
      </c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  <c r="AA653" s="111"/>
      <c r="AB653" s="111"/>
      <c r="AC653" s="111"/>
      <c r="AD653" s="111"/>
      <c r="AE653" s="111"/>
      <c r="AF653" s="111"/>
      <c r="AG653" s="111"/>
      <c r="AH653" s="111"/>
      <c r="AI653" s="111"/>
      <c r="AJ653" s="111"/>
      <c r="AK653" s="111"/>
      <c r="AL653" s="111"/>
      <c r="AM653" s="111"/>
      <c r="AN653" s="111"/>
      <c r="AO653" s="111"/>
      <c r="AP653" s="111"/>
      <c r="AQ653" s="111"/>
      <c r="AR653" s="111"/>
      <c r="AS653" s="111"/>
      <c r="AT653" s="111"/>
      <c r="AU653" s="111"/>
      <c r="AV653" s="111"/>
      <c r="AW653" s="111"/>
      <c r="AX653" s="111"/>
      <c r="AY653" s="300"/>
      <c r="AZ653" s="300"/>
      <c r="BA653" s="300"/>
      <c r="BB653" s="300"/>
      <c r="BC653" s="300"/>
      <c r="BD653" s="300"/>
      <c r="BE653" s="300"/>
      <c r="BF653" s="300"/>
      <c r="BG653" s="300"/>
      <c r="BH653" s="300"/>
      <c r="BI653" s="300"/>
      <c r="BJ653" s="300"/>
      <c r="BK653" s="300"/>
      <c r="BL653" s="300"/>
      <c r="BM653" s="300"/>
      <c r="BN653" s="300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/>
      <c r="JE653" s="4"/>
      <c r="JF653" s="4"/>
      <c r="JG653" s="4"/>
      <c r="JH653" s="4"/>
    </row>
    <row r="654" spans="1:268" s="9" customFormat="1" ht="17.25" customHeight="1" thickBot="1" x14ac:dyDescent="0.25">
      <c r="A654" s="769"/>
      <c r="B654" s="771"/>
      <c r="C654" s="598"/>
      <c r="D654" s="129" t="s">
        <v>71</v>
      </c>
      <c r="E654" s="398" t="s">
        <v>72</v>
      </c>
      <c r="F654" s="107"/>
      <c r="G654" s="77"/>
      <c r="H654" s="77"/>
      <c r="I654" s="77"/>
      <c r="J654" s="77">
        <v>1</v>
      </c>
      <c r="K654" s="77"/>
      <c r="L654" s="130"/>
      <c r="M654" s="331">
        <f t="shared" si="55"/>
        <v>1</v>
      </c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  <c r="AA654" s="111"/>
      <c r="AB654" s="111"/>
      <c r="AC654" s="111"/>
      <c r="AD654" s="111"/>
      <c r="AE654" s="111"/>
      <c r="AF654" s="111"/>
      <c r="AG654" s="111"/>
      <c r="AH654" s="111"/>
      <c r="AI654" s="111"/>
      <c r="AJ654" s="111"/>
      <c r="AK654" s="111"/>
      <c r="AL654" s="111"/>
      <c r="AM654" s="111"/>
      <c r="AN654" s="111"/>
      <c r="AO654" s="111"/>
      <c r="AP654" s="111"/>
      <c r="AQ654" s="111"/>
      <c r="AR654" s="111"/>
      <c r="AS654" s="111"/>
      <c r="AT654" s="111"/>
      <c r="AU654" s="111"/>
      <c r="AV654" s="111"/>
      <c r="AW654" s="111"/>
      <c r="AX654" s="111"/>
      <c r="AY654" s="300"/>
      <c r="AZ654" s="300"/>
      <c r="BA654" s="300"/>
      <c r="BB654" s="300"/>
      <c r="BC654" s="300"/>
      <c r="BD654" s="300"/>
      <c r="BE654" s="300"/>
      <c r="BF654" s="300"/>
      <c r="BG654" s="300"/>
      <c r="BH654" s="300"/>
      <c r="BI654" s="300"/>
      <c r="BJ654" s="300"/>
      <c r="BK654" s="300"/>
      <c r="BL654" s="300"/>
      <c r="BM654" s="300"/>
      <c r="BN654" s="300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/>
      <c r="JE654" s="4"/>
      <c r="JF654" s="4"/>
      <c r="JG654" s="4"/>
      <c r="JH654" s="4"/>
    </row>
    <row r="655" spans="1:268" s="9" customFormat="1" ht="17.25" customHeight="1" thickBot="1" x14ac:dyDescent="0.25">
      <c r="A655" s="769"/>
      <c r="B655" s="771"/>
      <c r="C655" s="598"/>
      <c r="D655" s="129" t="s">
        <v>67</v>
      </c>
      <c r="E655" s="398" t="s">
        <v>68</v>
      </c>
      <c r="F655" s="107"/>
      <c r="G655" s="77"/>
      <c r="H655" s="77"/>
      <c r="I655" s="77"/>
      <c r="J655" s="77"/>
      <c r="K655" s="77">
        <v>2</v>
      </c>
      <c r="L655" s="130">
        <v>1</v>
      </c>
      <c r="M655" s="331">
        <f t="shared" si="55"/>
        <v>3</v>
      </c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  <c r="AA655" s="111"/>
      <c r="AB655" s="111"/>
      <c r="AC655" s="111"/>
      <c r="AD655" s="111"/>
      <c r="AE655" s="111"/>
      <c r="AF655" s="111"/>
      <c r="AG655" s="111"/>
      <c r="AH655" s="111"/>
      <c r="AI655" s="111"/>
      <c r="AJ655" s="111"/>
      <c r="AK655" s="111"/>
      <c r="AL655" s="111"/>
      <c r="AM655" s="111"/>
      <c r="AN655" s="111"/>
      <c r="AO655" s="111"/>
      <c r="AP655" s="111"/>
      <c r="AQ655" s="111"/>
      <c r="AR655" s="111"/>
      <c r="AS655" s="111"/>
      <c r="AT655" s="111"/>
      <c r="AU655" s="111"/>
      <c r="AV655" s="111"/>
      <c r="AW655" s="111"/>
      <c r="AX655" s="111"/>
      <c r="AY655" s="300"/>
      <c r="AZ655" s="300"/>
      <c r="BA655" s="300"/>
      <c r="BB655" s="300"/>
      <c r="BC655" s="300"/>
      <c r="BD655" s="300"/>
      <c r="BE655" s="300"/>
      <c r="BF655" s="300"/>
      <c r="BG655" s="300"/>
      <c r="BH655" s="300"/>
      <c r="BI655" s="300"/>
      <c r="BJ655" s="300"/>
      <c r="BK655" s="300"/>
      <c r="BL655" s="300"/>
      <c r="BM655" s="300"/>
      <c r="BN655" s="300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/>
      <c r="JE655" s="4"/>
      <c r="JF655" s="4"/>
      <c r="JG655" s="4"/>
      <c r="JH655" s="4"/>
    </row>
    <row r="656" spans="1:268" s="9" customFormat="1" ht="17.25" customHeight="1" thickBot="1" x14ac:dyDescent="0.25">
      <c r="A656" s="769"/>
      <c r="B656" s="771"/>
      <c r="C656" s="598"/>
      <c r="D656" s="129" t="s">
        <v>689</v>
      </c>
      <c r="E656" s="398" t="s">
        <v>690</v>
      </c>
      <c r="F656" s="107"/>
      <c r="G656" s="77"/>
      <c r="H656" s="77"/>
      <c r="I656" s="77"/>
      <c r="J656" s="77"/>
      <c r="K656" s="77"/>
      <c r="L656" s="127">
        <v>1</v>
      </c>
      <c r="M656" s="331">
        <f t="shared" si="55"/>
        <v>1</v>
      </c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  <c r="AA656" s="111"/>
      <c r="AB656" s="111"/>
      <c r="AC656" s="111"/>
      <c r="AD656" s="111"/>
      <c r="AE656" s="111"/>
      <c r="AF656" s="111"/>
      <c r="AG656" s="111"/>
      <c r="AH656" s="111"/>
      <c r="AI656" s="111"/>
      <c r="AJ656" s="111"/>
      <c r="AK656" s="111"/>
      <c r="AL656" s="111"/>
      <c r="AM656" s="111"/>
      <c r="AN656" s="111"/>
      <c r="AO656" s="111"/>
      <c r="AP656" s="111"/>
      <c r="AQ656" s="111"/>
      <c r="AR656" s="111"/>
      <c r="AS656" s="111"/>
      <c r="AT656" s="111"/>
      <c r="AU656" s="111"/>
      <c r="AV656" s="111"/>
      <c r="AW656" s="111"/>
      <c r="AX656" s="111"/>
      <c r="AY656" s="300"/>
      <c r="AZ656" s="300"/>
      <c r="BA656" s="300"/>
      <c r="BB656" s="300"/>
      <c r="BC656" s="300"/>
      <c r="BD656" s="300"/>
      <c r="BE656" s="300"/>
      <c r="BF656" s="300"/>
      <c r="BG656" s="300"/>
      <c r="BH656" s="300"/>
      <c r="BI656" s="300"/>
      <c r="BJ656" s="300"/>
      <c r="BK656" s="300"/>
      <c r="BL656" s="300"/>
      <c r="BM656" s="300"/>
      <c r="BN656" s="300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/>
      <c r="JE656" s="4"/>
      <c r="JF656" s="4"/>
      <c r="JG656" s="4"/>
      <c r="JH656" s="4"/>
    </row>
    <row r="657" spans="1:268" ht="17.25" customHeight="1" thickBot="1" x14ac:dyDescent="0.25">
      <c r="A657" s="751"/>
      <c r="B657" s="774"/>
      <c r="C657" s="600"/>
      <c r="D657" s="235"/>
      <c r="E657" s="385"/>
      <c r="F657" s="87"/>
      <c r="G657" s="131"/>
      <c r="H657" s="131"/>
      <c r="I657" s="131"/>
      <c r="J657" s="131"/>
      <c r="K657" s="131"/>
      <c r="L657" s="580"/>
      <c r="M657" s="454">
        <f>SUM(M632:M656)</f>
        <v>57</v>
      </c>
    </row>
    <row r="658" spans="1:268" ht="22.5" customHeight="1" thickTop="1" x14ac:dyDescent="0.2">
      <c r="A658" s="13">
        <v>104</v>
      </c>
      <c r="B658" s="345" t="s">
        <v>760</v>
      </c>
      <c r="C658" s="589" t="s">
        <v>745</v>
      </c>
      <c r="D658" s="248" t="s">
        <v>111</v>
      </c>
      <c r="E658" s="396"/>
      <c r="F658" s="85"/>
      <c r="G658" s="124"/>
      <c r="H658" s="124">
        <v>4</v>
      </c>
      <c r="I658" s="124"/>
      <c r="J658" s="124"/>
      <c r="K658" s="124"/>
      <c r="L658" s="144"/>
      <c r="M658" s="331">
        <f t="shared" si="55"/>
        <v>4</v>
      </c>
    </row>
    <row r="659" spans="1:268" ht="16.5" customHeight="1" thickBot="1" x14ac:dyDescent="0.25">
      <c r="A659" s="17"/>
      <c r="B659" s="458"/>
      <c r="C659" s="595" t="s">
        <v>746</v>
      </c>
      <c r="D659" s="235"/>
      <c r="E659" s="385"/>
      <c r="F659" s="87"/>
      <c r="G659" s="131"/>
      <c r="H659" s="131"/>
      <c r="I659" s="131"/>
      <c r="J659" s="131"/>
      <c r="K659" s="131"/>
      <c r="L659" s="132"/>
      <c r="M659" s="524">
        <v>4</v>
      </c>
    </row>
    <row r="660" spans="1:268" s="9" customFormat="1" ht="16.5" customHeight="1" thickTop="1" thickBot="1" x14ac:dyDescent="0.25">
      <c r="A660" s="762">
        <v>105</v>
      </c>
      <c r="B660" s="771" t="s">
        <v>500</v>
      </c>
      <c r="C660" s="593">
        <v>4102009338</v>
      </c>
      <c r="D660" s="113" t="s">
        <v>19</v>
      </c>
      <c r="E660" s="430" t="s">
        <v>20</v>
      </c>
      <c r="F660" s="85"/>
      <c r="G660" s="124"/>
      <c r="H660" s="124">
        <v>3</v>
      </c>
      <c r="I660" s="124"/>
      <c r="J660" s="124"/>
      <c r="K660" s="124"/>
      <c r="L660" s="136"/>
      <c r="M660" s="497">
        <f t="shared" ref="M660:M661" si="56">SUM(F660:L660)</f>
        <v>3</v>
      </c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  <c r="AA660" s="111"/>
      <c r="AB660" s="111"/>
      <c r="AC660" s="111"/>
      <c r="AD660" s="111"/>
      <c r="AE660" s="111"/>
      <c r="AF660" s="111"/>
      <c r="AG660" s="111"/>
      <c r="AH660" s="111"/>
      <c r="AI660" s="111"/>
      <c r="AJ660" s="111"/>
      <c r="AK660" s="111"/>
      <c r="AL660" s="111"/>
      <c r="AM660" s="111"/>
      <c r="AN660" s="111"/>
      <c r="AO660" s="111"/>
      <c r="AP660" s="111"/>
      <c r="AQ660" s="111"/>
      <c r="AR660" s="111"/>
      <c r="AS660" s="111"/>
      <c r="AT660" s="111"/>
      <c r="AU660" s="111"/>
      <c r="AV660" s="111"/>
      <c r="AW660" s="111"/>
      <c r="AX660" s="111"/>
      <c r="AY660" s="300"/>
      <c r="AZ660" s="300"/>
      <c r="BA660" s="300"/>
      <c r="BB660" s="300"/>
      <c r="BC660" s="300"/>
      <c r="BD660" s="300"/>
      <c r="BE660" s="300"/>
      <c r="BF660" s="300"/>
      <c r="BG660" s="300"/>
      <c r="BH660" s="300"/>
      <c r="BI660" s="300"/>
      <c r="BJ660" s="300"/>
      <c r="BK660" s="300"/>
      <c r="BL660" s="300"/>
      <c r="BM660" s="300"/>
      <c r="BN660" s="300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/>
      <c r="JE660" s="4"/>
      <c r="JF660" s="4"/>
      <c r="JG660" s="4"/>
      <c r="JH660" s="4"/>
    </row>
    <row r="661" spans="1:268" s="9" customFormat="1" ht="16.5" customHeight="1" thickBot="1" x14ac:dyDescent="0.25">
      <c r="A661" s="763"/>
      <c r="B661" s="771"/>
      <c r="C661" s="598">
        <v>410201001</v>
      </c>
      <c r="D661" s="116" t="s">
        <v>29</v>
      </c>
      <c r="E661" s="432" t="s">
        <v>30</v>
      </c>
      <c r="F661" s="79"/>
      <c r="G661" s="103"/>
      <c r="H661" s="103">
        <v>4</v>
      </c>
      <c r="I661" s="103"/>
      <c r="J661" s="103"/>
      <c r="K661" s="103"/>
      <c r="L661" s="127"/>
      <c r="M661" s="332">
        <f t="shared" si="56"/>
        <v>4</v>
      </c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  <c r="AA661" s="111"/>
      <c r="AB661" s="111"/>
      <c r="AC661" s="111"/>
      <c r="AD661" s="111"/>
      <c r="AE661" s="111"/>
      <c r="AF661" s="111"/>
      <c r="AG661" s="111"/>
      <c r="AH661" s="111"/>
      <c r="AI661" s="111"/>
      <c r="AJ661" s="111"/>
      <c r="AK661" s="111"/>
      <c r="AL661" s="111"/>
      <c r="AM661" s="111"/>
      <c r="AN661" s="111"/>
      <c r="AO661" s="111"/>
      <c r="AP661" s="111"/>
      <c r="AQ661" s="111"/>
      <c r="AR661" s="111"/>
      <c r="AS661" s="111"/>
      <c r="AT661" s="111"/>
      <c r="AU661" s="111"/>
      <c r="AV661" s="111"/>
      <c r="AW661" s="111"/>
      <c r="AX661" s="111"/>
      <c r="AY661" s="300"/>
      <c r="AZ661" s="300"/>
      <c r="BA661" s="300"/>
      <c r="BB661" s="300"/>
      <c r="BC661" s="300"/>
      <c r="BD661" s="300"/>
      <c r="BE661" s="300"/>
      <c r="BF661" s="300"/>
      <c r="BG661" s="300"/>
      <c r="BH661" s="300"/>
      <c r="BI661" s="300"/>
      <c r="BJ661" s="300"/>
      <c r="BK661" s="300"/>
      <c r="BL661" s="300"/>
      <c r="BM661" s="300"/>
      <c r="BN661" s="300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/>
      <c r="JE661" s="4"/>
      <c r="JF661" s="4"/>
      <c r="JG661" s="4"/>
      <c r="JH661" s="4"/>
    </row>
    <row r="662" spans="1:268" s="9" customFormat="1" ht="16.5" customHeight="1" thickBot="1" x14ac:dyDescent="0.25">
      <c r="A662" s="769"/>
      <c r="B662" s="774"/>
      <c r="C662" s="600"/>
      <c r="D662" s="114"/>
      <c r="E662" s="385"/>
      <c r="F662" s="87"/>
      <c r="G662" s="131"/>
      <c r="H662" s="131"/>
      <c r="I662" s="131"/>
      <c r="J662" s="131"/>
      <c r="K662" s="131"/>
      <c r="L662" s="136"/>
      <c r="M662" s="533">
        <f>SUM(M660:M661)</f>
        <v>7</v>
      </c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  <c r="AA662" s="111"/>
      <c r="AB662" s="111"/>
      <c r="AC662" s="111"/>
      <c r="AD662" s="111"/>
      <c r="AE662" s="111"/>
      <c r="AF662" s="111"/>
      <c r="AG662" s="111"/>
      <c r="AH662" s="111"/>
      <c r="AI662" s="111"/>
      <c r="AJ662" s="111"/>
      <c r="AK662" s="111"/>
      <c r="AL662" s="111"/>
      <c r="AM662" s="111"/>
      <c r="AN662" s="111"/>
      <c r="AO662" s="111"/>
      <c r="AP662" s="111"/>
      <c r="AQ662" s="111"/>
      <c r="AR662" s="111"/>
      <c r="AS662" s="111"/>
      <c r="AT662" s="111"/>
      <c r="AU662" s="111"/>
      <c r="AV662" s="111"/>
      <c r="AW662" s="111"/>
      <c r="AX662" s="111"/>
      <c r="AY662" s="300"/>
      <c r="AZ662" s="300"/>
      <c r="BA662" s="300"/>
      <c r="BB662" s="300"/>
      <c r="BC662" s="300"/>
      <c r="BD662" s="300"/>
      <c r="BE662" s="300"/>
      <c r="BF662" s="300"/>
      <c r="BG662" s="300"/>
      <c r="BH662" s="300"/>
      <c r="BI662" s="300"/>
      <c r="BJ662" s="300"/>
      <c r="BK662" s="300"/>
      <c r="BL662" s="300"/>
      <c r="BM662" s="300"/>
      <c r="BN662" s="300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4"/>
      <c r="JE662" s="4"/>
      <c r="JF662" s="4"/>
      <c r="JG662" s="4"/>
      <c r="JH662" s="4"/>
    </row>
    <row r="663" spans="1:268" ht="16.5" customHeight="1" thickTop="1" thickBot="1" x14ac:dyDescent="0.25">
      <c r="A663" s="750">
        <v>106</v>
      </c>
      <c r="B663" s="770" t="s">
        <v>519</v>
      </c>
      <c r="C663" s="593">
        <v>2902059091</v>
      </c>
      <c r="D663" s="115" t="s">
        <v>142</v>
      </c>
      <c r="E663" s="412" t="s">
        <v>141</v>
      </c>
      <c r="F663" s="90"/>
      <c r="G663" s="143"/>
      <c r="H663" s="143">
        <v>3</v>
      </c>
      <c r="I663" s="143"/>
      <c r="J663" s="143"/>
      <c r="K663" s="143"/>
      <c r="L663" s="144"/>
      <c r="M663" s="329">
        <f t="shared" ref="M663:M671" si="57">SUM(F663:L663)</f>
        <v>3</v>
      </c>
    </row>
    <row r="664" spans="1:268" ht="15.75" customHeight="1" x14ac:dyDescent="0.2">
      <c r="A664" s="775"/>
      <c r="B664" s="771"/>
      <c r="C664" s="597">
        <v>290201001</v>
      </c>
      <c r="D664" s="126" t="s">
        <v>16</v>
      </c>
      <c r="E664" s="409" t="s">
        <v>17</v>
      </c>
      <c r="F664" s="105"/>
      <c r="G664" s="76"/>
      <c r="H664" s="76"/>
      <c r="I664" s="76">
        <v>1</v>
      </c>
      <c r="J664" s="76"/>
      <c r="K664" s="76"/>
      <c r="L664" s="127"/>
      <c r="M664" s="331">
        <f t="shared" si="57"/>
        <v>1</v>
      </c>
    </row>
    <row r="665" spans="1:268" s="9" customFormat="1" ht="15.75" customHeight="1" thickBot="1" x14ac:dyDescent="0.25">
      <c r="A665" s="775"/>
      <c r="B665" s="771"/>
      <c r="C665" s="597"/>
      <c r="D665" s="126" t="s">
        <v>14</v>
      </c>
      <c r="E665" s="409" t="s">
        <v>15</v>
      </c>
      <c r="F665" s="105"/>
      <c r="G665" s="76"/>
      <c r="H665" s="76">
        <v>2</v>
      </c>
      <c r="I665" s="76"/>
      <c r="J665" s="76"/>
      <c r="K665" s="76"/>
      <c r="L665" s="130"/>
      <c r="M665" s="331">
        <f t="shared" si="57"/>
        <v>2</v>
      </c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  <c r="AA665" s="111"/>
      <c r="AB665" s="111"/>
      <c r="AC665" s="111"/>
      <c r="AD665" s="111"/>
      <c r="AE665" s="111"/>
      <c r="AF665" s="111"/>
      <c r="AG665" s="111"/>
      <c r="AH665" s="111"/>
      <c r="AI665" s="111"/>
      <c r="AJ665" s="111"/>
      <c r="AK665" s="111"/>
      <c r="AL665" s="111"/>
      <c r="AM665" s="111"/>
      <c r="AN665" s="111"/>
      <c r="AO665" s="111"/>
      <c r="AP665" s="111"/>
      <c r="AQ665" s="111"/>
      <c r="AR665" s="111"/>
      <c r="AS665" s="111"/>
      <c r="AT665" s="111"/>
      <c r="AU665" s="111"/>
      <c r="AV665" s="111"/>
      <c r="AW665" s="111"/>
      <c r="AX665" s="111"/>
      <c r="AY665" s="300"/>
      <c r="AZ665" s="300"/>
      <c r="BA665" s="300"/>
      <c r="BB665" s="300"/>
      <c r="BC665" s="300"/>
      <c r="BD665" s="300"/>
      <c r="BE665" s="300"/>
      <c r="BF665" s="300"/>
      <c r="BG665" s="300"/>
      <c r="BH665" s="300"/>
      <c r="BI665" s="300"/>
      <c r="BJ665" s="300"/>
      <c r="BK665" s="300"/>
      <c r="BL665" s="300"/>
      <c r="BM665" s="300"/>
      <c r="BN665" s="300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/>
      <c r="JE665" s="4"/>
      <c r="JF665" s="4"/>
      <c r="JG665" s="4"/>
      <c r="JH665" s="4"/>
    </row>
    <row r="666" spans="1:268" ht="15.75" customHeight="1" thickBot="1" x14ac:dyDescent="0.25">
      <c r="A666" s="769"/>
      <c r="B666" s="774"/>
      <c r="C666" s="596"/>
      <c r="D666" s="114"/>
      <c r="E666" s="385"/>
      <c r="F666" s="87"/>
      <c r="G666" s="131"/>
      <c r="H666" s="131"/>
      <c r="I666" s="131"/>
      <c r="J666" s="131"/>
      <c r="K666" s="131"/>
      <c r="L666" s="84"/>
      <c r="M666" s="579">
        <f>SUM(M663:M665)</f>
        <v>6</v>
      </c>
    </row>
    <row r="667" spans="1:268" ht="17.25" customHeight="1" thickTop="1" thickBot="1" x14ac:dyDescent="0.25">
      <c r="A667" s="748">
        <v>107</v>
      </c>
      <c r="B667" s="767" t="s">
        <v>230</v>
      </c>
      <c r="C667" s="572">
        <v>7721632827</v>
      </c>
      <c r="D667" s="263" t="s">
        <v>19</v>
      </c>
      <c r="E667" s="396" t="s">
        <v>20</v>
      </c>
      <c r="F667" s="179"/>
      <c r="G667" s="86"/>
      <c r="H667" s="86"/>
      <c r="I667" s="86">
        <v>2</v>
      </c>
      <c r="J667" s="86"/>
      <c r="K667" s="86"/>
      <c r="L667" s="81"/>
      <c r="M667" s="525">
        <f t="shared" si="57"/>
        <v>2</v>
      </c>
    </row>
    <row r="668" spans="1:268" ht="15.75" customHeight="1" thickBot="1" x14ac:dyDescent="0.25">
      <c r="A668" s="777"/>
      <c r="B668" s="778"/>
      <c r="C668" s="340">
        <v>511743001</v>
      </c>
      <c r="D668" s="399" t="s">
        <v>8</v>
      </c>
      <c r="E668" s="399" t="s">
        <v>9</v>
      </c>
      <c r="F668" s="180"/>
      <c r="G668" s="102"/>
      <c r="H668" s="102"/>
      <c r="I668" s="102"/>
      <c r="J668" s="102"/>
      <c r="K668" s="102">
        <v>1</v>
      </c>
      <c r="L668" s="181"/>
      <c r="M668" s="331">
        <f t="shared" ref="M668" si="58">SUM(F668:L668)</f>
        <v>1</v>
      </c>
    </row>
    <row r="669" spans="1:268" s="9" customFormat="1" ht="15.75" customHeight="1" thickBot="1" x14ac:dyDescent="0.25">
      <c r="A669" s="777"/>
      <c r="B669" s="778"/>
      <c r="C669" s="508"/>
      <c r="D669" s="239" t="s">
        <v>31</v>
      </c>
      <c r="E669" s="399" t="s">
        <v>32</v>
      </c>
      <c r="F669" s="180"/>
      <c r="G669" s="102"/>
      <c r="H669" s="102">
        <v>2</v>
      </c>
      <c r="I669" s="102"/>
      <c r="J669" s="102"/>
      <c r="K669" s="102"/>
      <c r="L669" s="181"/>
      <c r="M669" s="331">
        <f t="shared" si="57"/>
        <v>2</v>
      </c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  <c r="AA669" s="111"/>
      <c r="AB669" s="111"/>
      <c r="AC669" s="111"/>
      <c r="AD669" s="111"/>
      <c r="AE669" s="111"/>
      <c r="AF669" s="111"/>
      <c r="AG669" s="111"/>
      <c r="AH669" s="111"/>
      <c r="AI669" s="111"/>
      <c r="AJ669" s="111"/>
      <c r="AK669" s="111"/>
      <c r="AL669" s="111"/>
      <c r="AM669" s="111"/>
      <c r="AN669" s="111"/>
      <c r="AO669" s="111"/>
      <c r="AP669" s="111"/>
      <c r="AQ669" s="111"/>
      <c r="AR669" s="111"/>
      <c r="AS669" s="111"/>
      <c r="AT669" s="111"/>
      <c r="AU669" s="111"/>
      <c r="AV669" s="111"/>
      <c r="AW669" s="111"/>
      <c r="AX669" s="111"/>
      <c r="AY669" s="300"/>
      <c r="AZ669" s="300"/>
      <c r="BA669" s="300"/>
      <c r="BB669" s="300"/>
      <c r="BC669" s="300"/>
      <c r="BD669" s="300"/>
      <c r="BE669" s="300"/>
      <c r="BF669" s="300"/>
      <c r="BG669" s="300"/>
      <c r="BH669" s="300"/>
      <c r="BI669" s="300"/>
      <c r="BJ669" s="300"/>
      <c r="BK669" s="300"/>
      <c r="BL669" s="300"/>
      <c r="BM669" s="300"/>
      <c r="BN669" s="300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/>
      <c r="JE669" s="4"/>
      <c r="JF669" s="4"/>
      <c r="JG669" s="4"/>
      <c r="JH669" s="4"/>
    </row>
    <row r="670" spans="1:268" s="9" customFormat="1" ht="15.75" customHeight="1" thickBot="1" x14ac:dyDescent="0.25">
      <c r="A670" s="777"/>
      <c r="B670" s="778"/>
      <c r="C670" s="508"/>
      <c r="D670" s="239" t="s">
        <v>25</v>
      </c>
      <c r="E670" s="399" t="s">
        <v>26</v>
      </c>
      <c r="F670" s="180"/>
      <c r="G670" s="102"/>
      <c r="H670" s="102">
        <v>2</v>
      </c>
      <c r="I670" s="102">
        <v>1</v>
      </c>
      <c r="J670" s="102"/>
      <c r="K670" s="102"/>
      <c r="L670" s="181"/>
      <c r="M670" s="331">
        <f t="shared" si="57"/>
        <v>3</v>
      </c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  <c r="AA670" s="111"/>
      <c r="AB670" s="111"/>
      <c r="AC670" s="111"/>
      <c r="AD670" s="111"/>
      <c r="AE670" s="111"/>
      <c r="AF670" s="111"/>
      <c r="AG670" s="111"/>
      <c r="AH670" s="111"/>
      <c r="AI670" s="111"/>
      <c r="AJ670" s="111"/>
      <c r="AK670" s="111"/>
      <c r="AL670" s="111"/>
      <c r="AM670" s="111"/>
      <c r="AN670" s="111"/>
      <c r="AO670" s="111"/>
      <c r="AP670" s="111"/>
      <c r="AQ670" s="111"/>
      <c r="AR670" s="111"/>
      <c r="AS670" s="111"/>
      <c r="AT670" s="111"/>
      <c r="AU670" s="111"/>
      <c r="AV670" s="111"/>
      <c r="AW670" s="111"/>
      <c r="AX670" s="111"/>
      <c r="AY670" s="300"/>
      <c r="AZ670" s="300"/>
      <c r="BA670" s="300"/>
      <c r="BB670" s="300"/>
      <c r="BC670" s="300"/>
      <c r="BD670" s="300"/>
      <c r="BE670" s="300"/>
      <c r="BF670" s="300"/>
      <c r="BG670" s="300"/>
      <c r="BH670" s="300"/>
      <c r="BI670" s="300"/>
      <c r="BJ670" s="300"/>
      <c r="BK670" s="300"/>
      <c r="BL670" s="300"/>
      <c r="BM670" s="300"/>
      <c r="BN670" s="300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/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/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/>
      <c r="JE670" s="4"/>
      <c r="JF670" s="4"/>
      <c r="JG670" s="4"/>
      <c r="JH670" s="4"/>
    </row>
    <row r="671" spans="1:268" s="9" customFormat="1" ht="15.75" customHeight="1" thickBot="1" x14ac:dyDescent="0.25">
      <c r="A671" s="777"/>
      <c r="B671" s="778"/>
      <c r="C671" s="508"/>
      <c r="D671" s="239" t="s">
        <v>29</v>
      </c>
      <c r="E671" s="399" t="s">
        <v>30</v>
      </c>
      <c r="F671" s="180"/>
      <c r="G671" s="102"/>
      <c r="H671" s="102">
        <v>1</v>
      </c>
      <c r="I671" s="102"/>
      <c r="J671" s="102"/>
      <c r="K671" s="102"/>
      <c r="L671" s="127"/>
      <c r="M671" s="331">
        <f t="shared" si="57"/>
        <v>1</v>
      </c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  <c r="AA671" s="111"/>
      <c r="AB671" s="111"/>
      <c r="AC671" s="111"/>
      <c r="AD671" s="111"/>
      <c r="AE671" s="111"/>
      <c r="AF671" s="111"/>
      <c r="AG671" s="111"/>
      <c r="AH671" s="111"/>
      <c r="AI671" s="111"/>
      <c r="AJ671" s="111"/>
      <c r="AK671" s="111"/>
      <c r="AL671" s="111"/>
      <c r="AM671" s="111"/>
      <c r="AN671" s="111"/>
      <c r="AO671" s="111"/>
      <c r="AP671" s="111"/>
      <c r="AQ671" s="111"/>
      <c r="AR671" s="111"/>
      <c r="AS671" s="111"/>
      <c r="AT671" s="111"/>
      <c r="AU671" s="111"/>
      <c r="AV671" s="111"/>
      <c r="AW671" s="111"/>
      <c r="AX671" s="111"/>
      <c r="AY671" s="300"/>
      <c r="AZ671" s="300"/>
      <c r="BA671" s="300"/>
      <c r="BB671" s="300"/>
      <c r="BC671" s="300"/>
      <c r="BD671" s="300"/>
      <c r="BE671" s="300"/>
      <c r="BF671" s="300"/>
      <c r="BG671" s="300"/>
      <c r="BH671" s="300"/>
      <c r="BI671" s="300"/>
      <c r="BJ671" s="300"/>
      <c r="BK671" s="300"/>
      <c r="BL671" s="300"/>
      <c r="BM671" s="300"/>
      <c r="BN671" s="300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/>
      <c r="JE671" s="4"/>
      <c r="JF671" s="4"/>
      <c r="JG671" s="4"/>
      <c r="JH671" s="4"/>
    </row>
    <row r="672" spans="1:268" s="9" customFormat="1" ht="15.75" customHeight="1" thickBot="1" x14ac:dyDescent="0.25">
      <c r="A672" s="777"/>
      <c r="B672" s="768"/>
      <c r="C672" s="508"/>
      <c r="D672" s="208"/>
      <c r="E672" s="400"/>
      <c r="F672" s="107"/>
      <c r="G672" s="77"/>
      <c r="H672" s="77"/>
      <c r="I672" s="77"/>
      <c r="J672" s="77"/>
      <c r="K672" s="77"/>
      <c r="L672" s="363"/>
      <c r="M672" s="579">
        <f>SUM(M667:M671)</f>
        <v>9</v>
      </c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  <c r="AA672" s="111"/>
      <c r="AB672" s="111"/>
      <c r="AC672" s="111"/>
      <c r="AD672" s="111"/>
      <c r="AE672" s="111"/>
      <c r="AF672" s="111"/>
      <c r="AG672" s="111"/>
      <c r="AH672" s="111"/>
      <c r="AI672" s="111"/>
      <c r="AJ672" s="111"/>
      <c r="AK672" s="111"/>
      <c r="AL672" s="111"/>
      <c r="AM672" s="111"/>
      <c r="AN672" s="111"/>
      <c r="AO672" s="111"/>
      <c r="AP672" s="111"/>
      <c r="AQ672" s="111"/>
      <c r="AR672" s="111"/>
      <c r="AS672" s="111"/>
      <c r="AT672" s="111"/>
      <c r="AU672" s="111"/>
      <c r="AV672" s="111"/>
      <c r="AW672" s="111"/>
      <c r="AX672" s="111"/>
      <c r="AY672" s="300"/>
      <c r="AZ672" s="300"/>
      <c r="BA672" s="300"/>
      <c r="BB672" s="300"/>
      <c r="BC672" s="300"/>
      <c r="BD672" s="300"/>
      <c r="BE672" s="300"/>
      <c r="BF672" s="300"/>
      <c r="BG672" s="300"/>
      <c r="BH672" s="300"/>
      <c r="BI672" s="300"/>
      <c r="BJ672" s="300"/>
      <c r="BK672" s="300"/>
      <c r="BL672" s="300"/>
      <c r="BM672" s="300"/>
      <c r="BN672" s="300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/>
      <c r="JE672" s="4"/>
      <c r="JF672" s="4"/>
      <c r="JG672" s="4"/>
      <c r="JH672" s="4"/>
    </row>
    <row r="673" spans="1:268" ht="17.25" customHeight="1" thickTop="1" thickBot="1" x14ac:dyDescent="0.25">
      <c r="A673" s="748">
        <v>108</v>
      </c>
      <c r="B673" s="780" t="s">
        <v>232</v>
      </c>
      <c r="C673" s="572">
        <v>7721632827</v>
      </c>
      <c r="D673" s="206" t="s">
        <v>16</v>
      </c>
      <c r="E673" s="412" t="s">
        <v>17</v>
      </c>
      <c r="F673" s="207"/>
      <c r="G673" s="91"/>
      <c r="H673" s="91">
        <v>2</v>
      </c>
      <c r="I673" s="91">
        <v>3</v>
      </c>
      <c r="J673" s="91">
        <v>2</v>
      </c>
      <c r="K673" s="91"/>
      <c r="L673" s="88"/>
      <c r="M673" s="525">
        <f t="shared" ref="M673:M678" si="59">SUM(F673:L673)</f>
        <v>7</v>
      </c>
    </row>
    <row r="674" spans="1:268" ht="14.25" customHeight="1" thickBot="1" x14ac:dyDescent="0.25">
      <c r="A674" s="779"/>
      <c r="B674" s="781"/>
      <c r="C674" s="508">
        <v>472643001</v>
      </c>
      <c r="D674" s="208" t="s">
        <v>19</v>
      </c>
      <c r="E674" s="409" t="s">
        <v>20</v>
      </c>
      <c r="F674" s="209"/>
      <c r="G674" s="189"/>
      <c r="H674" s="189">
        <v>5</v>
      </c>
      <c r="I674" s="189">
        <v>2</v>
      </c>
      <c r="J674" s="189"/>
      <c r="K674" s="189"/>
      <c r="L674" s="185"/>
      <c r="M674" s="331">
        <f t="shared" si="59"/>
        <v>7</v>
      </c>
    </row>
    <row r="675" spans="1:268" s="9" customFormat="1" ht="14.25" customHeight="1" thickBot="1" x14ac:dyDescent="0.25">
      <c r="A675" s="779"/>
      <c r="B675" s="781"/>
      <c r="C675" s="508"/>
      <c r="D675" s="241" t="s">
        <v>29</v>
      </c>
      <c r="E675" s="399" t="s">
        <v>30</v>
      </c>
      <c r="F675" s="209"/>
      <c r="G675" s="189"/>
      <c r="H675" s="189"/>
      <c r="I675" s="189">
        <v>1</v>
      </c>
      <c r="J675" s="189"/>
      <c r="K675" s="189"/>
      <c r="L675" s="185"/>
      <c r="M675" s="331">
        <f t="shared" si="59"/>
        <v>1</v>
      </c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  <c r="AA675" s="111"/>
      <c r="AB675" s="111"/>
      <c r="AC675" s="111"/>
      <c r="AD675" s="111"/>
      <c r="AE675" s="111"/>
      <c r="AF675" s="111"/>
      <c r="AG675" s="111"/>
      <c r="AH675" s="111"/>
      <c r="AI675" s="111"/>
      <c r="AJ675" s="111"/>
      <c r="AK675" s="111"/>
      <c r="AL675" s="111"/>
      <c r="AM675" s="111"/>
      <c r="AN675" s="111"/>
      <c r="AO675" s="111"/>
      <c r="AP675" s="111"/>
      <c r="AQ675" s="111"/>
      <c r="AR675" s="111"/>
      <c r="AS675" s="111"/>
      <c r="AT675" s="111"/>
      <c r="AU675" s="111"/>
      <c r="AV675" s="111"/>
      <c r="AW675" s="111"/>
      <c r="AX675" s="111"/>
      <c r="AY675" s="300"/>
      <c r="AZ675" s="300"/>
      <c r="BA675" s="300"/>
      <c r="BB675" s="300"/>
      <c r="BC675" s="300"/>
      <c r="BD675" s="300"/>
      <c r="BE675" s="300"/>
      <c r="BF675" s="300"/>
      <c r="BG675" s="300"/>
      <c r="BH675" s="300"/>
      <c r="BI675" s="300"/>
      <c r="BJ675" s="300"/>
      <c r="BK675" s="300"/>
      <c r="BL675" s="300"/>
      <c r="BM675" s="300"/>
      <c r="BN675" s="300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/>
      <c r="JE675" s="4"/>
      <c r="JF675" s="4"/>
      <c r="JG675" s="4"/>
      <c r="JH675" s="4"/>
    </row>
    <row r="676" spans="1:268" ht="20.25" customHeight="1" thickBot="1" x14ac:dyDescent="0.25">
      <c r="A676" s="779"/>
      <c r="B676" s="781"/>
      <c r="C676" s="508"/>
      <c r="D676" s="241" t="s">
        <v>25</v>
      </c>
      <c r="E676" s="399" t="s">
        <v>26</v>
      </c>
      <c r="F676" s="209"/>
      <c r="G676" s="189"/>
      <c r="H676" s="189">
        <v>3</v>
      </c>
      <c r="I676" s="189">
        <v>2</v>
      </c>
      <c r="J676" s="189"/>
      <c r="K676" s="189"/>
      <c r="L676" s="185"/>
      <c r="M676" s="331">
        <f t="shared" si="59"/>
        <v>5</v>
      </c>
    </row>
    <row r="677" spans="1:268" s="9" customFormat="1" ht="16.5" customHeight="1" thickBot="1" x14ac:dyDescent="0.25">
      <c r="A677" s="779"/>
      <c r="B677" s="781"/>
      <c r="C677" s="508"/>
      <c r="D677" s="241" t="s">
        <v>31</v>
      </c>
      <c r="E677" s="399" t="s">
        <v>32</v>
      </c>
      <c r="F677" s="209"/>
      <c r="G677" s="189"/>
      <c r="H677" s="189">
        <v>1</v>
      </c>
      <c r="I677" s="189"/>
      <c r="J677" s="189"/>
      <c r="K677" s="189"/>
      <c r="L677" s="185"/>
      <c r="M677" s="331">
        <f t="shared" si="59"/>
        <v>1</v>
      </c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  <c r="AA677" s="111"/>
      <c r="AB677" s="111"/>
      <c r="AC677" s="111"/>
      <c r="AD677" s="111"/>
      <c r="AE677" s="111"/>
      <c r="AF677" s="111"/>
      <c r="AG677" s="111"/>
      <c r="AH677" s="111"/>
      <c r="AI677" s="111"/>
      <c r="AJ677" s="111"/>
      <c r="AK677" s="111"/>
      <c r="AL677" s="111"/>
      <c r="AM677" s="111"/>
      <c r="AN677" s="111"/>
      <c r="AO677" s="111"/>
      <c r="AP677" s="111"/>
      <c r="AQ677" s="111"/>
      <c r="AR677" s="111"/>
      <c r="AS677" s="111"/>
      <c r="AT677" s="111"/>
      <c r="AU677" s="111"/>
      <c r="AV677" s="111"/>
      <c r="AW677" s="111"/>
      <c r="AX677" s="111"/>
      <c r="AY677" s="300"/>
      <c r="AZ677" s="300"/>
      <c r="BA677" s="300"/>
      <c r="BB677" s="300"/>
      <c r="BC677" s="300"/>
      <c r="BD677" s="300"/>
      <c r="BE677" s="300"/>
      <c r="BF677" s="300"/>
      <c r="BG677" s="300"/>
      <c r="BH677" s="300"/>
      <c r="BI677" s="300"/>
      <c r="BJ677" s="300"/>
      <c r="BK677" s="300"/>
      <c r="BL677" s="300"/>
      <c r="BM677" s="300"/>
      <c r="BN677" s="300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/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/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/>
      <c r="JE677" s="4"/>
      <c r="JF677" s="4"/>
      <c r="JG677" s="4"/>
      <c r="JH677" s="4"/>
    </row>
    <row r="678" spans="1:268" s="9" customFormat="1" ht="16.5" customHeight="1" thickBot="1" x14ac:dyDescent="0.25">
      <c r="A678" s="779"/>
      <c r="B678" s="781"/>
      <c r="C678" s="508"/>
      <c r="D678" s="241" t="s">
        <v>642</v>
      </c>
      <c r="E678" s="399" t="s">
        <v>33</v>
      </c>
      <c r="F678" s="209"/>
      <c r="G678" s="189"/>
      <c r="H678" s="189"/>
      <c r="I678" s="189"/>
      <c r="J678" s="189"/>
      <c r="K678" s="189">
        <v>1</v>
      </c>
      <c r="L678" s="185"/>
      <c r="M678" s="562">
        <f t="shared" si="59"/>
        <v>1</v>
      </c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  <c r="AA678" s="111"/>
      <c r="AB678" s="111"/>
      <c r="AC678" s="111"/>
      <c r="AD678" s="111"/>
      <c r="AE678" s="111"/>
      <c r="AF678" s="111"/>
      <c r="AG678" s="111"/>
      <c r="AH678" s="111"/>
      <c r="AI678" s="111"/>
      <c r="AJ678" s="111"/>
      <c r="AK678" s="111"/>
      <c r="AL678" s="111"/>
      <c r="AM678" s="111"/>
      <c r="AN678" s="111"/>
      <c r="AO678" s="111"/>
      <c r="AP678" s="111"/>
      <c r="AQ678" s="111"/>
      <c r="AR678" s="111"/>
      <c r="AS678" s="111"/>
      <c r="AT678" s="111"/>
      <c r="AU678" s="111"/>
      <c r="AV678" s="111"/>
      <c r="AW678" s="111"/>
      <c r="AX678" s="111"/>
      <c r="AY678" s="300"/>
      <c r="AZ678" s="300"/>
      <c r="BA678" s="300"/>
      <c r="BB678" s="300"/>
      <c r="BC678" s="300"/>
      <c r="BD678" s="300"/>
      <c r="BE678" s="300"/>
      <c r="BF678" s="300"/>
      <c r="BG678" s="300"/>
      <c r="BH678" s="300"/>
      <c r="BI678" s="300"/>
      <c r="BJ678" s="300"/>
      <c r="BK678" s="300"/>
      <c r="BL678" s="300"/>
      <c r="BM678" s="300"/>
      <c r="BN678" s="300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/>
      <c r="JE678" s="4"/>
      <c r="JF678" s="4"/>
      <c r="JG678" s="4"/>
      <c r="JH678" s="4"/>
    </row>
    <row r="679" spans="1:268" ht="19.5" customHeight="1" thickBot="1" x14ac:dyDescent="0.25">
      <c r="A679" s="749"/>
      <c r="B679" s="782"/>
      <c r="C679" s="508"/>
      <c r="D679" s="208"/>
      <c r="E679" s="385"/>
      <c r="F679" s="87"/>
      <c r="G679" s="131"/>
      <c r="H679" s="131"/>
      <c r="I679" s="131"/>
      <c r="J679" s="131"/>
      <c r="K679" s="131"/>
      <c r="L679" s="370"/>
      <c r="M679" s="454">
        <f>SUM(M673:M678)</f>
        <v>22</v>
      </c>
    </row>
    <row r="680" spans="1:268" ht="15" customHeight="1" thickTop="1" thickBot="1" x14ac:dyDescent="0.25">
      <c r="A680" s="762">
        <v>109</v>
      </c>
      <c r="B680" s="764" t="s">
        <v>759</v>
      </c>
      <c r="C680" s="589" t="s">
        <v>747</v>
      </c>
      <c r="D680" s="366" t="s">
        <v>25</v>
      </c>
      <c r="E680" s="440" t="s">
        <v>20</v>
      </c>
      <c r="F680" s="210"/>
      <c r="G680" s="211"/>
      <c r="H680" s="211">
        <v>1</v>
      </c>
      <c r="I680" s="211"/>
      <c r="J680" s="211"/>
      <c r="K680" s="369"/>
      <c r="L680" s="565"/>
      <c r="M680" s="568">
        <f>SUM(F680:L680)</f>
        <v>1</v>
      </c>
    </row>
    <row r="681" spans="1:268" s="9" customFormat="1" ht="15" customHeight="1" thickBot="1" x14ac:dyDescent="0.25">
      <c r="A681" s="762"/>
      <c r="B681" s="765"/>
      <c r="C681" s="576" t="s">
        <v>748</v>
      </c>
      <c r="D681" s="578" t="s">
        <v>16</v>
      </c>
      <c r="E681" s="441" t="s">
        <v>17</v>
      </c>
      <c r="F681" s="367"/>
      <c r="G681" s="368"/>
      <c r="H681" s="368">
        <v>6</v>
      </c>
      <c r="I681" s="368"/>
      <c r="J681" s="368"/>
      <c r="K681" s="368"/>
      <c r="L681" s="566"/>
      <c r="M681" s="569">
        <f>SUM(F681:L681)</f>
        <v>6</v>
      </c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  <c r="AA681" s="111"/>
      <c r="AB681" s="111"/>
      <c r="AC681" s="111"/>
      <c r="AD681" s="111"/>
      <c r="AE681" s="111"/>
      <c r="AF681" s="111"/>
      <c r="AG681" s="111"/>
      <c r="AH681" s="111"/>
      <c r="AI681" s="111"/>
      <c r="AJ681" s="111"/>
      <c r="AK681" s="111"/>
      <c r="AL681" s="111"/>
      <c r="AM681" s="111"/>
      <c r="AN681" s="111"/>
      <c r="AO681" s="111"/>
      <c r="AP681" s="111"/>
      <c r="AQ681" s="111"/>
      <c r="AR681" s="111"/>
      <c r="AS681" s="111"/>
      <c r="AT681" s="111"/>
      <c r="AU681" s="111"/>
      <c r="AV681" s="111"/>
      <c r="AW681" s="111"/>
      <c r="AX681" s="111"/>
      <c r="AY681" s="300"/>
      <c r="AZ681" s="300"/>
      <c r="BA681" s="300"/>
      <c r="BB681" s="300"/>
      <c r="BC681" s="300"/>
      <c r="BD681" s="300"/>
      <c r="BE681" s="300"/>
      <c r="BF681" s="300"/>
      <c r="BG681" s="300"/>
      <c r="BH681" s="300"/>
      <c r="BI681" s="300"/>
      <c r="BJ681" s="300"/>
      <c r="BK681" s="300"/>
      <c r="BL681" s="300"/>
      <c r="BM681" s="300"/>
      <c r="BN681" s="300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/>
      <c r="JE681" s="4"/>
      <c r="JF681" s="4"/>
      <c r="JG681" s="4"/>
      <c r="JH681" s="4"/>
    </row>
    <row r="682" spans="1:268" ht="24.75" customHeight="1" thickBot="1" x14ac:dyDescent="0.25">
      <c r="A682" s="763"/>
      <c r="B682" s="766"/>
      <c r="C682" s="277"/>
      <c r="D682" s="577"/>
      <c r="E682" s="442"/>
      <c r="F682" s="212"/>
      <c r="G682" s="213"/>
      <c r="H682" s="213"/>
      <c r="I682" s="213"/>
      <c r="J682" s="213"/>
      <c r="K682" s="213"/>
      <c r="L682" s="132"/>
      <c r="M682" s="498">
        <f>SUM(M680:M681)</f>
        <v>7</v>
      </c>
    </row>
    <row r="683" spans="1:268" ht="15" customHeight="1" thickTop="1" thickBot="1" x14ac:dyDescent="0.25">
      <c r="A683" s="748">
        <v>110</v>
      </c>
      <c r="B683" s="767" t="s">
        <v>233</v>
      </c>
      <c r="C683" s="572">
        <v>2503026908</v>
      </c>
      <c r="D683" s="545" t="s">
        <v>85</v>
      </c>
      <c r="E683" s="544">
        <v>36968</v>
      </c>
      <c r="F683" s="90"/>
      <c r="G683" s="143"/>
      <c r="H683" s="143">
        <v>1</v>
      </c>
      <c r="I683" s="143"/>
      <c r="J683" s="143"/>
      <c r="K683" s="143"/>
      <c r="L683" s="125"/>
      <c r="M683" s="567">
        <f>SUM(F683:L683)</f>
        <v>1</v>
      </c>
    </row>
    <row r="684" spans="1:268" s="9" customFormat="1" ht="24.75" customHeight="1" thickBot="1" x14ac:dyDescent="0.25">
      <c r="A684" s="749"/>
      <c r="B684" s="768"/>
      <c r="C684" s="257">
        <v>250301001</v>
      </c>
      <c r="D684" s="214"/>
      <c r="E684" s="404"/>
      <c r="F684" s="79"/>
      <c r="G684" s="103"/>
      <c r="H684" s="103"/>
      <c r="I684" s="103"/>
      <c r="J684" s="103"/>
      <c r="K684" s="103"/>
      <c r="L684" s="88"/>
      <c r="M684" s="498">
        <v>1</v>
      </c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  <c r="AA684" s="111"/>
      <c r="AB684" s="111"/>
      <c r="AC684" s="111"/>
      <c r="AD684" s="111"/>
      <c r="AE684" s="111"/>
      <c r="AF684" s="111"/>
      <c r="AG684" s="111"/>
      <c r="AH684" s="111"/>
      <c r="AI684" s="111"/>
      <c r="AJ684" s="111"/>
      <c r="AK684" s="111"/>
      <c r="AL684" s="111"/>
      <c r="AM684" s="111"/>
      <c r="AN684" s="111"/>
      <c r="AO684" s="111"/>
      <c r="AP684" s="111"/>
      <c r="AQ684" s="111"/>
      <c r="AR684" s="111"/>
      <c r="AS684" s="111"/>
      <c r="AT684" s="111"/>
      <c r="AU684" s="111"/>
      <c r="AV684" s="111"/>
      <c r="AW684" s="111"/>
      <c r="AX684" s="111"/>
      <c r="AY684" s="300"/>
      <c r="AZ684" s="300"/>
      <c r="BA684" s="300"/>
      <c r="BB684" s="300"/>
      <c r="BC684" s="300"/>
      <c r="BD684" s="300"/>
      <c r="BE684" s="300"/>
      <c r="BF684" s="300"/>
      <c r="BG684" s="300"/>
      <c r="BH684" s="300"/>
      <c r="BI684" s="300"/>
      <c r="BJ684" s="300"/>
      <c r="BK684" s="300"/>
      <c r="BL684" s="300"/>
      <c r="BM684" s="300"/>
      <c r="BN684" s="300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/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/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/>
      <c r="JE684" s="4"/>
      <c r="JF684" s="4"/>
      <c r="JG684" s="4"/>
      <c r="JH684" s="4"/>
    </row>
    <row r="685" spans="1:268" s="9" customFormat="1" ht="38.25" customHeight="1" thickTop="1" x14ac:dyDescent="0.2">
      <c r="A685" s="15">
        <v>111</v>
      </c>
      <c r="B685" s="733" t="s">
        <v>234</v>
      </c>
      <c r="C685" s="572">
        <v>7721632827</v>
      </c>
      <c r="D685" s="534" t="s">
        <v>31</v>
      </c>
      <c r="E685" s="387" t="s">
        <v>32</v>
      </c>
      <c r="F685" s="207"/>
      <c r="G685" s="91"/>
      <c r="H685" s="91"/>
      <c r="I685" s="91">
        <v>1</v>
      </c>
      <c r="J685" s="91"/>
      <c r="K685" s="91"/>
      <c r="L685" s="564"/>
      <c r="M685" s="540">
        <f>SUM(F690:L690)</f>
        <v>1</v>
      </c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  <c r="AA685" s="111"/>
      <c r="AB685" s="111"/>
      <c r="AC685" s="111"/>
      <c r="AD685" s="111"/>
      <c r="AE685" s="111"/>
      <c r="AF685" s="111"/>
      <c r="AG685" s="111"/>
      <c r="AH685" s="111"/>
      <c r="AI685" s="111"/>
      <c r="AJ685" s="111"/>
      <c r="AK685" s="111"/>
      <c r="AL685" s="111"/>
      <c r="AM685" s="111"/>
      <c r="AN685" s="111"/>
      <c r="AO685" s="111"/>
      <c r="AP685" s="111"/>
      <c r="AQ685" s="111"/>
      <c r="AR685" s="111"/>
      <c r="AS685" s="111"/>
      <c r="AT685" s="111"/>
      <c r="AU685" s="111"/>
      <c r="AV685" s="111"/>
      <c r="AW685" s="111"/>
      <c r="AX685" s="111"/>
      <c r="AY685" s="300"/>
      <c r="AZ685" s="300"/>
      <c r="BA685" s="300"/>
      <c r="BB685" s="300"/>
      <c r="BC685" s="300"/>
      <c r="BD685" s="300"/>
      <c r="BE685" s="300"/>
      <c r="BF685" s="300"/>
      <c r="BG685" s="300"/>
      <c r="BH685" s="300"/>
      <c r="BI685" s="300"/>
      <c r="BJ685" s="300"/>
      <c r="BK685" s="300"/>
      <c r="BL685" s="300"/>
      <c r="BM685" s="300"/>
      <c r="BN685" s="300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/>
      <c r="JE685" s="4"/>
      <c r="JF685" s="4"/>
      <c r="JG685" s="4"/>
      <c r="JH685" s="4"/>
    </row>
    <row r="686" spans="1:268" s="9" customFormat="1" ht="15" customHeight="1" thickBot="1" x14ac:dyDescent="0.25">
      <c r="A686" s="270"/>
      <c r="B686" s="269"/>
      <c r="C686" s="509">
        <v>643943001</v>
      </c>
      <c r="D686" s="199"/>
      <c r="E686" s="385"/>
      <c r="F686" s="82"/>
      <c r="G686" s="83"/>
      <c r="H686" s="83"/>
      <c r="I686" s="83"/>
      <c r="J686" s="83"/>
      <c r="K686" s="83"/>
      <c r="L686" s="84"/>
      <c r="M686" s="542">
        <v>1</v>
      </c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  <c r="AA686" s="111"/>
      <c r="AB686" s="111"/>
      <c r="AC686" s="111"/>
      <c r="AD686" s="111"/>
      <c r="AE686" s="111"/>
      <c r="AF686" s="111"/>
      <c r="AG686" s="111"/>
      <c r="AH686" s="111"/>
      <c r="AI686" s="111"/>
      <c r="AJ686" s="111"/>
      <c r="AK686" s="111"/>
      <c r="AL686" s="111"/>
      <c r="AM686" s="111"/>
      <c r="AN686" s="111"/>
      <c r="AO686" s="111"/>
      <c r="AP686" s="111"/>
      <c r="AQ686" s="111"/>
      <c r="AR686" s="111"/>
      <c r="AS686" s="111"/>
      <c r="AT686" s="111"/>
      <c r="AU686" s="111"/>
      <c r="AV686" s="111"/>
      <c r="AW686" s="111"/>
      <c r="AX686" s="111"/>
      <c r="AY686" s="300"/>
      <c r="AZ686" s="300"/>
      <c r="BA686" s="300"/>
      <c r="BB686" s="300"/>
      <c r="BC686" s="300"/>
      <c r="BD686" s="300"/>
      <c r="BE686" s="300"/>
      <c r="BF686" s="300"/>
      <c r="BG686" s="300"/>
      <c r="BH686" s="300"/>
      <c r="BI686" s="300"/>
      <c r="BJ686" s="300"/>
      <c r="BK686" s="300"/>
      <c r="BL686" s="300"/>
      <c r="BM686" s="300"/>
      <c r="BN686" s="300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/>
      <c r="JE686" s="4"/>
      <c r="JF686" s="4"/>
      <c r="JG686" s="4"/>
      <c r="JH686" s="4"/>
    </row>
    <row r="687" spans="1:268" s="9" customFormat="1" ht="31.5" customHeight="1" thickTop="1" x14ac:dyDescent="0.2">
      <c r="A687" s="19">
        <v>112</v>
      </c>
      <c r="B687" s="216" t="s">
        <v>523</v>
      </c>
      <c r="C687" s="340">
        <v>1648013442</v>
      </c>
      <c r="D687" s="293" t="s">
        <v>142</v>
      </c>
      <c r="E687" s="430" t="s">
        <v>141</v>
      </c>
      <c r="F687" s="543"/>
      <c r="G687" s="86"/>
      <c r="H687" s="86">
        <v>5</v>
      </c>
      <c r="I687" s="86"/>
      <c r="J687" s="86"/>
      <c r="K687" s="86"/>
      <c r="L687" s="88"/>
      <c r="M687" s="329">
        <f t="shared" ref="M687:M694" si="60">SUM(F687:L687)</f>
        <v>5</v>
      </c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  <c r="AA687" s="111"/>
      <c r="AB687" s="111"/>
      <c r="AC687" s="111"/>
      <c r="AD687" s="111"/>
      <c r="AE687" s="111"/>
      <c r="AF687" s="111"/>
      <c r="AG687" s="111"/>
      <c r="AH687" s="111"/>
      <c r="AI687" s="111"/>
      <c r="AJ687" s="111"/>
      <c r="AK687" s="111"/>
      <c r="AL687" s="111"/>
      <c r="AM687" s="111"/>
      <c r="AN687" s="111"/>
      <c r="AO687" s="111"/>
      <c r="AP687" s="111"/>
      <c r="AQ687" s="111"/>
      <c r="AR687" s="111"/>
      <c r="AS687" s="111"/>
      <c r="AT687" s="111"/>
      <c r="AU687" s="111"/>
      <c r="AV687" s="111"/>
      <c r="AW687" s="111"/>
      <c r="AX687" s="111"/>
      <c r="AY687" s="300"/>
      <c r="AZ687" s="300"/>
      <c r="BA687" s="300"/>
      <c r="BB687" s="300"/>
      <c r="BC687" s="300"/>
      <c r="BD687" s="300"/>
      <c r="BE687" s="300"/>
      <c r="BF687" s="300"/>
      <c r="BG687" s="300"/>
      <c r="BH687" s="300"/>
      <c r="BI687" s="300"/>
      <c r="BJ687" s="300"/>
      <c r="BK687" s="300"/>
      <c r="BL687" s="300"/>
      <c r="BM687" s="300"/>
      <c r="BN687" s="300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/>
      <c r="JE687" s="4"/>
      <c r="JF687" s="4"/>
      <c r="JG687" s="4"/>
      <c r="JH687" s="4"/>
    </row>
    <row r="688" spans="1:268" s="9" customFormat="1" ht="36" customHeight="1" thickBot="1" x14ac:dyDescent="0.25">
      <c r="A688" s="19"/>
      <c r="B688" s="343"/>
      <c r="C688" s="257">
        <v>164801001</v>
      </c>
      <c r="D688" s="272"/>
      <c r="E688" s="404"/>
      <c r="F688" s="268"/>
      <c r="G688" s="83"/>
      <c r="H688" s="83"/>
      <c r="I688" s="83"/>
      <c r="J688" s="83"/>
      <c r="K688" s="83"/>
      <c r="L688" s="84"/>
      <c r="M688" s="498">
        <v>5</v>
      </c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  <c r="AA688" s="111"/>
      <c r="AB688" s="111"/>
      <c r="AC688" s="111"/>
      <c r="AD688" s="111"/>
      <c r="AE688" s="111"/>
      <c r="AF688" s="111"/>
      <c r="AG688" s="111"/>
      <c r="AH688" s="111"/>
      <c r="AI688" s="111"/>
      <c r="AJ688" s="111"/>
      <c r="AK688" s="111"/>
      <c r="AL688" s="111"/>
      <c r="AM688" s="111"/>
      <c r="AN688" s="111"/>
      <c r="AO688" s="111"/>
      <c r="AP688" s="111"/>
      <c r="AQ688" s="111"/>
      <c r="AR688" s="111"/>
      <c r="AS688" s="111"/>
      <c r="AT688" s="111"/>
      <c r="AU688" s="111"/>
      <c r="AV688" s="111"/>
      <c r="AW688" s="111"/>
      <c r="AX688" s="111"/>
      <c r="AY688" s="300"/>
      <c r="AZ688" s="300"/>
      <c r="BA688" s="300"/>
      <c r="BB688" s="300"/>
      <c r="BC688" s="300"/>
      <c r="BD688" s="300"/>
      <c r="BE688" s="300"/>
      <c r="BF688" s="300"/>
      <c r="BG688" s="300"/>
      <c r="BH688" s="300"/>
      <c r="BI688" s="300"/>
      <c r="BJ688" s="300"/>
      <c r="BK688" s="300"/>
      <c r="BL688" s="300"/>
      <c r="BM688" s="300"/>
      <c r="BN688" s="300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/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/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/>
      <c r="JE688" s="4"/>
      <c r="JF688" s="4"/>
      <c r="JG688" s="4"/>
      <c r="JH688" s="4"/>
    </row>
    <row r="689" spans="1:268" s="9" customFormat="1" ht="28.5" customHeight="1" thickTop="1" x14ac:dyDescent="0.2">
      <c r="A689" s="271">
        <v>113</v>
      </c>
      <c r="B689" s="216" t="s">
        <v>524</v>
      </c>
      <c r="C689" s="572">
        <v>7721632827</v>
      </c>
      <c r="D689" s="534" t="s">
        <v>16</v>
      </c>
      <c r="E689" s="378" t="s">
        <v>17</v>
      </c>
      <c r="F689" s="207"/>
      <c r="G689" s="86"/>
      <c r="H689" s="86">
        <v>1</v>
      </c>
      <c r="I689" s="86">
        <v>2</v>
      </c>
      <c r="J689" s="86"/>
      <c r="K689" s="86"/>
      <c r="L689" s="88"/>
      <c r="M689" s="329">
        <f t="shared" si="60"/>
        <v>3</v>
      </c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  <c r="AA689" s="111"/>
      <c r="AB689" s="111"/>
      <c r="AC689" s="111"/>
      <c r="AD689" s="111"/>
      <c r="AE689" s="111"/>
      <c r="AF689" s="111"/>
      <c r="AG689" s="111"/>
      <c r="AH689" s="111"/>
      <c r="AI689" s="111"/>
      <c r="AJ689" s="111"/>
      <c r="AK689" s="111"/>
      <c r="AL689" s="111"/>
      <c r="AM689" s="111"/>
      <c r="AN689" s="111"/>
      <c r="AO689" s="111"/>
      <c r="AP689" s="111"/>
      <c r="AQ689" s="111"/>
      <c r="AR689" s="111"/>
      <c r="AS689" s="111"/>
      <c r="AT689" s="111"/>
      <c r="AU689" s="111"/>
      <c r="AV689" s="111"/>
      <c r="AW689" s="111"/>
      <c r="AX689" s="111"/>
      <c r="AY689" s="300"/>
      <c r="AZ689" s="300"/>
      <c r="BA689" s="300"/>
      <c r="BB689" s="300"/>
      <c r="BC689" s="300"/>
      <c r="BD689" s="300"/>
      <c r="BE689" s="300"/>
      <c r="BF689" s="300"/>
      <c r="BG689" s="300"/>
      <c r="BH689" s="300"/>
      <c r="BI689" s="300"/>
      <c r="BJ689" s="300"/>
      <c r="BK689" s="300"/>
      <c r="BL689" s="300"/>
      <c r="BM689" s="300"/>
      <c r="BN689" s="300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/>
      <c r="JE689" s="4"/>
      <c r="JF689" s="4"/>
      <c r="JG689" s="4"/>
      <c r="JH689" s="4"/>
    </row>
    <row r="690" spans="1:268" s="9" customFormat="1" ht="15" customHeight="1" x14ac:dyDescent="0.2">
      <c r="A690" s="18"/>
      <c r="B690" s="216"/>
      <c r="C690" s="340">
        <v>691643001</v>
      </c>
      <c r="D690" s="514" t="s">
        <v>25</v>
      </c>
      <c r="E690" s="399" t="s">
        <v>26</v>
      </c>
      <c r="F690" s="219"/>
      <c r="G690" s="80"/>
      <c r="H690" s="80">
        <v>1</v>
      </c>
      <c r="I690" s="80"/>
      <c r="J690" s="80"/>
      <c r="K690" s="80"/>
      <c r="L690" s="181"/>
      <c r="M690" s="331">
        <f t="shared" si="60"/>
        <v>1</v>
      </c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  <c r="AA690" s="111"/>
      <c r="AB690" s="111"/>
      <c r="AC690" s="111"/>
      <c r="AD690" s="111"/>
      <c r="AE690" s="111"/>
      <c r="AF690" s="111"/>
      <c r="AG690" s="111"/>
      <c r="AH690" s="111"/>
      <c r="AI690" s="111"/>
      <c r="AJ690" s="111"/>
      <c r="AK690" s="111"/>
      <c r="AL690" s="111"/>
      <c r="AM690" s="111"/>
      <c r="AN690" s="111"/>
      <c r="AO690" s="111"/>
      <c r="AP690" s="111"/>
      <c r="AQ690" s="111"/>
      <c r="AR690" s="111"/>
      <c r="AS690" s="111"/>
      <c r="AT690" s="111"/>
      <c r="AU690" s="111"/>
      <c r="AV690" s="111"/>
      <c r="AW690" s="111"/>
      <c r="AX690" s="111"/>
      <c r="AY690" s="300"/>
      <c r="AZ690" s="300"/>
      <c r="BA690" s="300"/>
      <c r="BB690" s="300"/>
      <c r="BC690" s="300"/>
      <c r="BD690" s="300"/>
      <c r="BE690" s="300"/>
      <c r="BF690" s="300"/>
      <c r="BG690" s="300"/>
      <c r="BH690" s="300"/>
      <c r="BI690" s="300"/>
      <c r="BJ690" s="300"/>
      <c r="BK690" s="300"/>
      <c r="BL690" s="300"/>
      <c r="BM690" s="300"/>
      <c r="BN690" s="300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/>
      <c r="JE690" s="4"/>
      <c r="JF690" s="4"/>
      <c r="JG690" s="4"/>
      <c r="JH690" s="4"/>
    </row>
    <row r="691" spans="1:268" s="9" customFormat="1" ht="15" customHeight="1" x14ac:dyDescent="0.2">
      <c r="A691" s="18"/>
      <c r="B691" s="216"/>
      <c r="C691" s="508"/>
      <c r="D691" s="214" t="s">
        <v>29</v>
      </c>
      <c r="E691" s="384" t="s">
        <v>30</v>
      </c>
      <c r="F691" s="180"/>
      <c r="G691" s="102"/>
      <c r="H691" s="102"/>
      <c r="I691" s="102">
        <v>2</v>
      </c>
      <c r="J691" s="102"/>
      <c r="K691" s="102"/>
      <c r="L691" s="181"/>
      <c r="M691" s="562">
        <f t="shared" si="60"/>
        <v>2</v>
      </c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  <c r="AA691" s="111"/>
      <c r="AB691" s="111"/>
      <c r="AC691" s="111"/>
      <c r="AD691" s="111"/>
      <c r="AE691" s="111"/>
      <c r="AF691" s="111"/>
      <c r="AG691" s="111"/>
      <c r="AH691" s="111"/>
      <c r="AI691" s="111"/>
      <c r="AJ691" s="111"/>
      <c r="AK691" s="111"/>
      <c r="AL691" s="111"/>
      <c r="AM691" s="111"/>
      <c r="AN691" s="111"/>
      <c r="AO691" s="111"/>
      <c r="AP691" s="111"/>
      <c r="AQ691" s="111"/>
      <c r="AR691" s="111"/>
      <c r="AS691" s="111"/>
      <c r="AT691" s="111"/>
      <c r="AU691" s="111"/>
      <c r="AV691" s="111"/>
      <c r="AW691" s="111"/>
      <c r="AX691" s="111"/>
      <c r="AY691" s="300"/>
      <c r="AZ691" s="300"/>
      <c r="BA691" s="300"/>
      <c r="BB691" s="300"/>
      <c r="BC691" s="300"/>
      <c r="BD691" s="300"/>
      <c r="BE691" s="300"/>
      <c r="BF691" s="300"/>
      <c r="BG691" s="300"/>
      <c r="BH691" s="300"/>
      <c r="BI691" s="300"/>
      <c r="BJ691" s="300"/>
      <c r="BK691" s="300"/>
      <c r="BL691" s="300"/>
      <c r="BM691" s="300"/>
      <c r="BN691" s="300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/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4"/>
      <c r="IR691" s="4"/>
      <c r="IS691" s="4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4"/>
      <c r="JE691" s="4"/>
      <c r="JF691" s="4"/>
      <c r="JG691" s="4"/>
      <c r="JH691" s="4"/>
    </row>
    <row r="692" spans="1:268" ht="18.75" customHeight="1" thickBot="1" x14ac:dyDescent="0.25">
      <c r="A692" s="270"/>
      <c r="B692" s="269"/>
      <c r="C692" s="509" t="s">
        <v>466</v>
      </c>
      <c r="D692" s="199"/>
      <c r="E692" s="385"/>
      <c r="F692" s="82"/>
      <c r="G692" s="83"/>
      <c r="H692" s="189"/>
      <c r="I692" s="189"/>
      <c r="J692" s="83"/>
      <c r="K692" s="250"/>
      <c r="L692" s="84"/>
      <c r="M692" s="454">
        <f>SUM(M689:M691)</f>
        <v>6</v>
      </c>
    </row>
    <row r="693" spans="1:268" ht="40.5" customHeight="1" thickTop="1" x14ac:dyDescent="0.2">
      <c r="A693" s="273">
        <v>114</v>
      </c>
      <c r="B693" s="734" t="s">
        <v>525</v>
      </c>
      <c r="C693" s="174">
        <v>7721632827</v>
      </c>
      <c r="D693" s="214" t="s">
        <v>29</v>
      </c>
      <c r="E693" s="384" t="s">
        <v>30</v>
      </c>
      <c r="F693" s="179"/>
      <c r="G693" s="86"/>
      <c r="H693" s="91"/>
      <c r="I693" s="91">
        <v>1</v>
      </c>
      <c r="J693" s="86"/>
      <c r="K693" s="86"/>
      <c r="L693" s="81"/>
      <c r="M693" s="525">
        <f t="shared" si="60"/>
        <v>1</v>
      </c>
    </row>
    <row r="694" spans="1:268" ht="18.75" customHeight="1" x14ac:dyDescent="0.2">
      <c r="A694" s="274"/>
      <c r="B694" s="294"/>
      <c r="C694" s="340">
        <v>463443001</v>
      </c>
      <c r="D694" s="239" t="s">
        <v>16</v>
      </c>
      <c r="E694" s="399" t="s">
        <v>17</v>
      </c>
      <c r="F694" s="180"/>
      <c r="G694" s="102"/>
      <c r="H694" s="102"/>
      <c r="I694" s="102">
        <v>5</v>
      </c>
      <c r="J694" s="102">
        <v>1</v>
      </c>
      <c r="K694" s="102"/>
      <c r="L694" s="185"/>
      <c r="M694" s="331">
        <f t="shared" si="60"/>
        <v>6</v>
      </c>
    </row>
    <row r="695" spans="1:268" s="9" customFormat="1" ht="15" customHeight="1" thickBot="1" x14ac:dyDescent="0.25">
      <c r="A695" s="275"/>
      <c r="B695" s="221"/>
      <c r="C695" s="509"/>
      <c r="D695" s="199"/>
      <c r="E695" s="385"/>
      <c r="F695" s="82"/>
      <c r="G695" s="83"/>
      <c r="H695" s="83"/>
      <c r="I695" s="83"/>
      <c r="J695" s="83"/>
      <c r="K695" s="83"/>
      <c r="L695" s="84"/>
      <c r="M695" s="524">
        <f>SUM(M693:M694)</f>
        <v>7</v>
      </c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  <c r="AA695" s="111"/>
      <c r="AB695" s="111"/>
      <c r="AC695" s="111"/>
      <c r="AD695" s="111"/>
      <c r="AE695" s="111"/>
      <c r="AF695" s="111"/>
      <c r="AG695" s="111"/>
      <c r="AH695" s="111"/>
      <c r="AI695" s="111"/>
      <c r="AJ695" s="111"/>
      <c r="AK695" s="111"/>
      <c r="AL695" s="111"/>
      <c r="AM695" s="111"/>
      <c r="AN695" s="111"/>
      <c r="AO695" s="111"/>
      <c r="AP695" s="111"/>
      <c r="AQ695" s="111"/>
      <c r="AR695" s="111"/>
      <c r="AS695" s="111"/>
      <c r="AT695" s="111"/>
      <c r="AU695" s="111"/>
      <c r="AV695" s="111"/>
      <c r="AW695" s="111"/>
      <c r="AX695" s="111"/>
      <c r="AY695" s="300"/>
      <c r="AZ695" s="300"/>
      <c r="BA695" s="300"/>
      <c r="BB695" s="300"/>
      <c r="BC695" s="300"/>
      <c r="BD695" s="300"/>
      <c r="BE695" s="300"/>
      <c r="BF695" s="300"/>
      <c r="BG695" s="300"/>
      <c r="BH695" s="300"/>
      <c r="BI695" s="300"/>
      <c r="BJ695" s="300"/>
      <c r="BK695" s="300"/>
      <c r="BL695" s="300"/>
      <c r="BM695" s="300"/>
      <c r="BN695" s="300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/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/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/>
      <c r="JE695" s="4"/>
      <c r="JF695" s="4"/>
      <c r="JG695" s="4"/>
      <c r="JH695" s="4"/>
    </row>
    <row r="696" spans="1:268" s="9" customFormat="1" ht="25.5" customHeight="1" thickTop="1" thickBot="1" x14ac:dyDescent="0.25">
      <c r="A696" s="748">
        <v>115</v>
      </c>
      <c r="B696" s="735" t="s">
        <v>647</v>
      </c>
      <c r="C696" s="615" t="s">
        <v>749</v>
      </c>
      <c r="D696" s="215" t="s">
        <v>648</v>
      </c>
      <c r="E696" s="401" t="s">
        <v>42</v>
      </c>
      <c r="F696" s="218"/>
      <c r="G696" s="217"/>
      <c r="H696" s="217">
        <v>3</v>
      </c>
      <c r="I696" s="217"/>
      <c r="J696" s="217"/>
      <c r="K696" s="217"/>
      <c r="L696" s="88"/>
      <c r="M696" s="331">
        <f t="shared" ref="M696" si="61">SUM(F696:L696)</f>
        <v>3</v>
      </c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  <c r="AA696" s="111"/>
      <c r="AB696" s="111"/>
      <c r="AC696" s="111"/>
      <c r="AD696" s="111"/>
      <c r="AE696" s="111"/>
      <c r="AF696" s="111"/>
      <c r="AG696" s="111"/>
      <c r="AH696" s="111"/>
      <c r="AI696" s="111"/>
      <c r="AJ696" s="111"/>
      <c r="AK696" s="111"/>
      <c r="AL696" s="111"/>
      <c r="AM696" s="111"/>
      <c r="AN696" s="111"/>
      <c r="AO696" s="111"/>
      <c r="AP696" s="111"/>
      <c r="AQ696" s="111"/>
      <c r="AR696" s="111"/>
      <c r="AS696" s="111"/>
      <c r="AT696" s="111"/>
      <c r="AU696" s="111"/>
      <c r="AV696" s="111"/>
      <c r="AW696" s="111"/>
      <c r="AX696" s="111"/>
      <c r="AY696" s="300"/>
      <c r="AZ696" s="300"/>
      <c r="BA696" s="300"/>
      <c r="BB696" s="300"/>
      <c r="BC696" s="300"/>
      <c r="BD696" s="300"/>
      <c r="BE696" s="300"/>
      <c r="BF696" s="300"/>
      <c r="BG696" s="300"/>
      <c r="BH696" s="300"/>
      <c r="BI696" s="300"/>
      <c r="BJ696" s="300"/>
      <c r="BK696" s="300"/>
      <c r="BL696" s="300"/>
      <c r="BM696" s="300"/>
      <c r="BN696" s="300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/>
      <c r="JE696" s="4"/>
      <c r="JF696" s="4"/>
      <c r="JG696" s="4"/>
      <c r="JH696" s="4"/>
    </row>
    <row r="697" spans="1:268" s="9" customFormat="1" ht="25.5" customHeight="1" thickBot="1" x14ac:dyDescent="0.25">
      <c r="A697" s="749"/>
      <c r="B697" s="269"/>
      <c r="C697" s="238" t="s">
        <v>750</v>
      </c>
      <c r="D697" s="199"/>
      <c r="E697" s="404"/>
      <c r="F697" s="82"/>
      <c r="G697" s="83"/>
      <c r="H697" s="83"/>
      <c r="I697" s="83"/>
      <c r="J697" s="83"/>
      <c r="K697" s="83"/>
      <c r="L697" s="84"/>
      <c r="M697" s="498">
        <v>3</v>
      </c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  <c r="AA697" s="111"/>
      <c r="AB697" s="111"/>
      <c r="AC697" s="111"/>
      <c r="AD697" s="111"/>
      <c r="AE697" s="111"/>
      <c r="AF697" s="111"/>
      <c r="AG697" s="111"/>
      <c r="AH697" s="111"/>
      <c r="AI697" s="111"/>
      <c r="AJ697" s="111"/>
      <c r="AK697" s="111"/>
      <c r="AL697" s="111"/>
      <c r="AM697" s="111"/>
      <c r="AN697" s="111"/>
      <c r="AO697" s="111"/>
      <c r="AP697" s="111"/>
      <c r="AQ697" s="111"/>
      <c r="AR697" s="111"/>
      <c r="AS697" s="111"/>
      <c r="AT697" s="111"/>
      <c r="AU697" s="111"/>
      <c r="AV697" s="111"/>
      <c r="AW697" s="111"/>
      <c r="AX697" s="111"/>
      <c r="AY697" s="300"/>
      <c r="AZ697" s="300"/>
      <c r="BA697" s="300"/>
      <c r="BB697" s="300"/>
      <c r="BC697" s="300"/>
      <c r="BD697" s="300"/>
      <c r="BE697" s="300"/>
      <c r="BF697" s="300"/>
      <c r="BG697" s="300"/>
      <c r="BH697" s="300"/>
      <c r="BI697" s="300"/>
      <c r="BJ697" s="300"/>
      <c r="BK697" s="300"/>
      <c r="BL697" s="300"/>
      <c r="BM697" s="300"/>
      <c r="BN697" s="300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/>
      <c r="JE697" s="4"/>
      <c r="JF697" s="4"/>
      <c r="JG697" s="4"/>
      <c r="JH697" s="4"/>
    </row>
    <row r="698" spans="1:268" s="9" customFormat="1" ht="25.5" customHeight="1" thickTop="1" x14ac:dyDescent="0.2">
      <c r="A698" s="287">
        <v>116</v>
      </c>
      <c r="B698" s="216" t="s">
        <v>235</v>
      </c>
      <c r="C698" s="508"/>
      <c r="D698" s="196" t="s">
        <v>140</v>
      </c>
      <c r="E698" s="430" t="s">
        <v>141</v>
      </c>
      <c r="F698" s="179"/>
      <c r="G698" s="86"/>
      <c r="H698" s="86">
        <v>18</v>
      </c>
      <c r="I698" s="86">
        <v>9</v>
      </c>
      <c r="J698" s="86"/>
      <c r="K698" s="86"/>
      <c r="L698" s="81"/>
      <c r="M698" s="331">
        <f t="shared" ref="M698:M700" si="62">SUM(F698:L698)</f>
        <v>27</v>
      </c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  <c r="AA698" s="111"/>
      <c r="AB698" s="111"/>
      <c r="AC698" s="111"/>
      <c r="AD698" s="111"/>
      <c r="AE698" s="111"/>
      <c r="AF698" s="111"/>
      <c r="AG698" s="111"/>
      <c r="AH698" s="111"/>
      <c r="AI698" s="111"/>
      <c r="AJ698" s="111"/>
      <c r="AK698" s="111"/>
      <c r="AL698" s="111"/>
      <c r="AM698" s="111"/>
      <c r="AN698" s="111"/>
      <c r="AO698" s="111"/>
      <c r="AP698" s="111"/>
      <c r="AQ698" s="111"/>
      <c r="AR698" s="111"/>
      <c r="AS698" s="111"/>
      <c r="AT698" s="111"/>
      <c r="AU698" s="111"/>
      <c r="AV698" s="111"/>
      <c r="AW698" s="111"/>
      <c r="AX698" s="111"/>
      <c r="AY698" s="300"/>
      <c r="AZ698" s="300"/>
      <c r="BA698" s="300"/>
      <c r="BB698" s="300"/>
      <c r="BC698" s="300"/>
      <c r="BD698" s="300"/>
      <c r="BE698" s="300"/>
      <c r="BF698" s="300"/>
      <c r="BG698" s="300"/>
      <c r="BH698" s="300"/>
      <c r="BI698" s="300"/>
      <c r="BJ698" s="300"/>
      <c r="BK698" s="300"/>
      <c r="BL698" s="300"/>
      <c r="BM698" s="300"/>
      <c r="BN698" s="300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/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/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/>
      <c r="JE698" s="4"/>
      <c r="JF698" s="4"/>
      <c r="JG698" s="4"/>
      <c r="JH698" s="4"/>
    </row>
    <row r="699" spans="1:268" s="9" customFormat="1" ht="25.5" customHeight="1" x14ac:dyDescent="0.2">
      <c r="A699" s="288"/>
      <c r="B699" s="216"/>
      <c r="C699" s="508"/>
      <c r="D699" s="197" t="s">
        <v>142</v>
      </c>
      <c r="E699" s="392" t="s">
        <v>141</v>
      </c>
      <c r="F699" s="180"/>
      <c r="G699" s="102"/>
      <c r="H699" s="102">
        <v>13</v>
      </c>
      <c r="I699" s="102">
        <v>2</v>
      </c>
      <c r="J699" s="102"/>
      <c r="K699" s="102"/>
      <c r="L699" s="181"/>
      <c r="M699" s="331">
        <f t="shared" si="62"/>
        <v>15</v>
      </c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  <c r="AA699" s="111"/>
      <c r="AB699" s="111"/>
      <c r="AC699" s="111"/>
      <c r="AD699" s="111"/>
      <c r="AE699" s="111"/>
      <c r="AF699" s="111"/>
      <c r="AG699" s="111"/>
      <c r="AH699" s="111"/>
      <c r="AI699" s="111"/>
      <c r="AJ699" s="111"/>
      <c r="AK699" s="111"/>
      <c r="AL699" s="111"/>
      <c r="AM699" s="111"/>
      <c r="AN699" s="111"/>
      <c r="AO699" s="111"/>
      <c r="AP699" s="111"/>
      <c r="AQ699" s="111"/>
      <c r="AR699" s="111"/>
      <c r="AS699" s="111"/>
      <c r="AT699" s="111"/>
      <c r="AU699" s="111"/>
      <c r="AV699" s="111"/>
      <c r="AW699" s="111"/>
      <c r="AX699" s="111"/>
      <c r="AY699" s="300"/>
      <c r="AZ699" s="300"/>
      <c r="BA699" s="300"/>
      <c r="BB699" s="300"/>
      <c r="BC699" s="300"/>
      <c r="BD699" s="300"/>
      <c r="BE699" s="300"/>
      <c r="BF699" s="300"/>
      <c r="BG699" s="300"/>
      <c r="BH699" s="300"/>
      <c r="BI699" s="300"/>
      <c r="BJ699" s="300"/>
      <c r="BK699" s="300"/>
      <c r="BL699" s="300"/>
      <c r="BM699" s="300"/>
      <c r="BN699" s="300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/>
      <c r="JE699" s="4"/>
      <c r="JF699" s="4"/>
      <c r="JG699" s="4"/>
      <c r="JH699" s="4"/>
    </row>
    <row r="700" spans="1:268" s="9" customFormat="1" ht="25.5" customHeight="1" x14ac:dyDescent="0.2">
      <c r="A700" s="288"/>
      <c r="B700" s="216"/>
      <c r="C700" s="508"/>
      <c r="D700" s="208" t="s">
        <v>755</v>
      </c>
      <c r="E700" s="432" t="s">
        <v>42</v>
      </c>
      <c r="F700" s="209"/>
      <c r="G700" s="189"/>
      <c r="H700" s="189">
        <v>13</v>
      </c>
      <c r="I700" s="189"/>
      <c r="J700" s="189"/>
      <c r="K700" s="189"/>
      <c r="L700" s="181"/>
      <c r="M700" s="331">
        <f t="shared" si="62"/>
        <v>13</v>
      </c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  <c r="AA700" s="111"/>
      <c r="AB700" s="111"/>
      <c r="AC700" s="111"/>
      <c r="AD700" s="111"/>
      <c r="AE700" s="111"/>
      <c r="AF700" s="111"/>
      <c r="AG700" s="111"/>
      <c r="AH700" s="111"/>
      <c r="AI700" s="111"/>
      <c r="AJ700" s="111"/>
      <c r="AK700" s="111"/>
      <c r="AL700" s="111"/>
      <c r="AM700" s="111"/>
      <c r="AN700" s="111"/>
      <c r="AO700" s="111"/>
      <c r="AP700" s="111"/>
      <c r="AQ700" s="111"/>
      <c r="AR700" s="111"/>
      <c r="AS700" s="111"/>
      <c r="AT700" s="111"/>
      <c r="AU700" s="111"/>
      <c r="AV700" s="111"/>
      <c r="AW700" s="111"/>
      <c r="AX700" s="111"/>
      <c r="AY700" s="300"/>
      <c r="AZ700" s="300"/>
      <c r="BA700" s="300"/>
      <c r="BB700" s="300"/>
      <c r="BC700" s="300"/>
      <c r="BD700" s="300"/>
      <c r="BE700" s="300"/>
      <c r="BF700" s="300"/>
      <c r="BG700" s="300"/>
      <c r="BH700" s="300"/>
      <c r="BI700" s="300"/>
      <c r="BJ700" s="300"/>
      <c r="BK700" s="300"/>
      <c r="BL700" s="300"/>
      <c r="BM700" s="300"/>
      <c r="BN700" s="300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/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/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/>
      <c r="JE700" s="4"/>
      <c r="JF700" s="4"/>
      <c r="JG700" s="4"/>
      <c r="JH700" s="4"/>
    </row>
    <row r="701" spans="1:268" s="9" customFormat="1" ht="25.5" customHeight="1" thickBot="1" x14ac:dyDescent="0.25">
      <c r="A701" s="289"/>
      <c r="B701" s="269"/>
      <c r="C701" s="257"/>
      <c r="D701" s="199"/>
      <c r="E701" s="404"/>
      <c r="F701" s="82"/>
      <c r="G701" s="83"/>
      <c r="H701" s="83"/>
      <c r="I701" s="83"/>
      <c r="J701" s="83"/>
      <c r="K701" s="83"/>
      <c r="L701" s="363"/>
      <c r="M701" s="454">
        <f>SUM(M698:M700)</f>
        <v>55</v>
      </c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  <c r="AA701" s="111"/>
      <c r="AB701" s="111"/>
      <c r="AC701" s="111"/>
      <c r="AD701" s="111"/>
      <c r="AE701" s="111"/>
      <c r="AF701" s="111"/>
      <c r="AG701" s="111"/>
      <c r="AH701" s="111"/>
      <c r="AI701" s="111"/>
      <c r="AJ701" s="111"/>
      <c r="AK701" s="111"/>
      <c r="AL701" s="111"/>
      <c r="AM701" s="111"/>
      <c r="AN701" s="111"/>
      <c r="AO701" s="111"/>
      <c r="AP701" s="111"/>
      <c r="AQ701" s="111"/>
      <c r="AR701" s="111"/>
      <c r="AS701" s="111"/>
      <c r="AT701" s="111"/>
      <c r="AU701" s="111"/>
      <c r="AV701" s="111"/>
      <c r="AW701" s="111"/>
      <c r="AX701" s="111"/>
      <c r="AY701" s="300"/>
      <c r="AZ701" s="300"/>
      <c r="BA701" s="300"/>
      <c r="BB701" s="300"/>
      <c r="BC701" s="300"/>
      <c r="BD701" s="300"/>
      <c r="BE701" s="300"/>
      <c r="BF701" s="300"/>
      <c r="BG701" s="300"/>
      <c r="BH701" s="300"/>
      <c r="BI701" s="300"/>
      <c r="BJ701" s="300"/>
      <c r="BK701" s="300"/>
      <c r="BL701" s="300"/>
      <c r="BM701" s="300"/>
      <c r="BN701" s="300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/>
      <c r="JE701" s="4"/>
      <c r="JF701" s="4"/>
      <c r="JG701" s="4"/>
      <c r="JH701" s="4"/>
    </row>
    <row r="702" spans="1:268" ht="30.75" customHeight="1" thickTop="1" x14ac:dyDescent="0.2">
      <c r="A702" s="287">
        <v>117</v>
      </c>
      <c r="B702" s="736" t="s">
        <v>522</v>
      </c>
      <c r="C702" s="508">
        <v>7721247141</v>
      </c>
      <c r="D702" s="206" t="s">
        <v>25</v>
      </c>
      <c r="E702" s="408" t="s">
        <v>17</v>
      </c>
      <c r="F702" s="207"/>
      <c r="G702" s="91"/>
      <c r="H702" s="91"/>
      <c r="I702" s="91">
        <v>1</v>
      </c>
      <c r="J702" s="91"/>
      <c r="K702" s="91"/>
      <c r="L702" s="92"/>
      <c r="M702" s="525">
        <f t="shared" ref="M702:M704" si="63">SUM(F702:L702)</f>
        <v>1</v>
      </c>
    </row>
    <row r="703" spans="1:268" ht="24.75" customHeight="1" x14ac:dyDescent="0.2">
      <c r="A703" s="288"/>
      <c r="B703" s="216"/>
      <c r="C703" s="340">
        <v>772101001</v>
      </c>
      <c r="D703" s="197" t="s">
        <v>19</v>
      </c>
      <c r="E703" s="392" t="s">
        <v>20</v>
      </c>
      <c r="F703" s="180"/>
      <c r="G703" s="102"/>
      <c r="H703" s="102"/>
      <c r="I703" s="102">
        <v>1</v>
      </c>
      <c r="J703" s="102"/>
      <c r="K703" s="102"/>
      <c r="L703" s="181"/>
      <c r="M703" s="331">
        <f t="shared" si="63"/>
        <v>1</v>
      </c>
    </row>
    <row r="704" spans="1:268" s="9" customFormat="1" ht="20.25" customHeight="1" x14ac:dyDescent="0.2">
      <c r="A704" s="288"/>
      <c r="B704" s="216"/>
      <c r="C704" s="508"/>
      <c r="D704" s="197" t="s">
        <v>16</v>
      </c>
      <c r="E704" s="392" t="s">
        <v>17</v>
      </c>
      <c r="F704" s="180"/>
      <c r="G704" s="102"/>
      <c r="H704" s="102">
        <v>1</v>
      </c>
      <c r="I704" s="102"/>
      <c r="J704" s="102"/>
      <c r="K704" s="102"/>
      <c r="L704" s="181"/>
      <c r="M704" s="562">
        <f t="shared" si="63"/>
        <v>1</v>
      </c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  <c r="AA704" s="111"/>
      <c r="AB704" s="111"/>
      <c r="AC704" s="111"/>
      <c r="AD704" s="111"/>
      <c r="AE704" s="111"/>
      <c r="AF704" s="111"/>
      <c r="AG704" s="111"/>
      <c r="AH704" s="111"/>
      <c r="AI704" s="111"/>
      <c r="AJ704" s="111"/>
      <c r="AK704" s="111"/>
      <c r="AL704" s="111"/>
      <c r="AM704" s="111"/>
      <c r="AN704" s="111"/>
      <c r="AO704" s="111"/>
      <c r="AP704" s="111"/>
      <c r="AQ704" s="111"/>
      <c r="AR704" s="111"/>
      <c r="AS704" s="111"/>
      <c r="AT704" s="111"/>
      <c r="AU704" s="111"/>
      <c r="AV704" s="111"/>
      <c r="AW704" s="111"/>
      <c r="AX704" s="111"/>
      <c r="AY704" s="300"/>
      <c r="AZ704" s="300"/>
      <c r="BA704" s="300"/>
      <c r="BB704" s="300"/>
      <c r="BC704" s="300"/>
      <c r="BD704" s="300"/>
      <c r="BE704" s="300"/>
      <c r="BF704" s="300"/>
      <c r="BG704" s="300"/>
      <c r="BH704" s="300"/>
      <c r="BI704" s="300"/>
      <c r="BJ704" s="300"/>
      <c r="BK704" s="300"/>
      <c r="BL704" s="300"/>
      <c r="BM704" s="300"/>
      <c r="BN704" s="300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/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/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/>
      <c r="JE704" s="4"/>
      <c r="JF704" s="4"/>
      <c r="JG704" s="4"/>
      <c r="JH704" s="4"/>
    </row>
    <row r="705" spans="1:268" s="9" customFormat="1" ht="31.5" customHeight="1" thickBot="1" x14ac:dyDescent="0.25">
      <c r="A705" s="288"/>
      <c r="B705" s="269"/>
      <c r="C705" s="257"/>
      <c r="D705" s="285"/>
      <c r="E705" s="443"/>
      <c r="F705" s="284"/>
      <c r="G705" s="283"/>
      <c r="H705" s="283"/>
      <c r="I705" s="283"/>
      <c r="J705" s="283"/>
      <c r="K705" s="283"/>
      <c r="L705" s="363"/>
      <c r="M705" s="524">
        <f>SUM(M702:M704)</f>
        <v>3</v>
      </c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  <c r="AA705" s="111"/>
      <c r="AB705" s="111"/>
      <c r="AC705" s="111"/>
      <c r="AD705" s="111"/>
      <c r="AE705" s="111"/>
      <c r="AF705" s="111"/>
      <c r="AG705" s="111"/>
      <c r="AH705" s="111"/>
      <c r="AI705" s="111"/>
      <c r="AJ705" s="111"/>
      <c r="AK705" s="111"/>
      <c r="AL705" s="111"/>
      <c r="AM705" s="111"/>
      <c r="AN705" s="111"/>
      <c r="AO705" s="111"/>
      <c r="AP705" s="111"/>
      <c r="AQ705" s="111"/>
      <c r="AR705" s="111"/>
      <c r="AS705" s="111"/>
      <c r="AT705" s="111"/>
      <c r="AU705" s="111"/>
      <c r="AV705" s="111"/>
      <c r="AW705" s="111"/>
      <c r="AX705" s="111"/>
      <c r="AY705" s="300"/>
      <c r="AZ705" s="300"/>
      <c r="BA705" s="300"/>
      <c r="BB705" s="300"/>
      <c r="BC705" s="300"/>
      <c r="BD705" s="300"/>
      <c r="BE705" s="300"/>
      <c r="BF705" s="300"/>
      <c r="BG705" s="300"/>
      <c r="BH705" s="300"/>
      <c r="BI705" s="300"/>
      <c r="BJ705" s="300"/>
      <c r="BK705" s="300"/>
      <c r="BL705" s="300"/>
      <c r="BM705" s="300"/>
      <c r="BN705" s="300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/>
      <c r="JE705" s="4"/>
      <c r="JF705" s="4"/>
      <c r="JG705" s="4"/>
      <c r="JH705" s="4"/>
    </row>
    <row r="706" spans="1:268" s="9" customFormat="1" ht="35.25" customHeight="1" thickTop="1" thickBot="1" x14ac:dyDescent="0.25">
      <c r="A706" s="750">
        <v>118</v>
      </c>
      <c r="B706" s="737" t="s">
        <v>707</v>
      </c>
      <c r="C706" s="339" t="s">
        <v>751</v>
      </c>
      <c r="D706" s="215" t="s">
        <v>708</v>
      </c>
      <c r="E706" s="401" t="s">
        <v>42</v>
      </c>
      <c r="F706" s="179"/>
      <c r="G706" s="86"/>
      <c r="H706" s="86">
        <v>7</v>
      </c>
      <c r="I706" s="86"/>
      <c r="J706" s="86"/>
      <c r="K706" s="86"/>
      <c r="L706" s="335"/>
      <c r="M706" s="567">
        <f>SUM(F706:L706)</f>
        <v>7</v>
      </c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  <c r="AA706" s="111"/>
      <c r="AB706" s="111"/>
      <c r="AC706" s="111"/>
      <c r="AD706" s="111"/>
      <c r="AE706" s="111"/>
      <c r="AF706" s="111"/>
      <c r="AG706" s="111"/>
      <c r="AH706" s="111"/>
      <c r="AI706" s="111"/>
      <c r="AJ706" s="111"/>
      <c r="AK706" s="111"/>
      <c r="AL706" s="111"/>
      <c r="AM706" s="111"/>
      <c r="AN706" s="111"/>
      <c r="AO706" s="111"/>
      <c r="AP706" s="111"/>
      <c r="AQ706" s="111"/>
      <c r="AR706" s="111"/>
      <c r="AS706" s="111"/>
      <c r="AT706" s="111"/>
      <c r="AU706" s="111"/>
      <c r="AV706" s="111"/>
      <c r="AW706" s="111"/>
      <c r="AX706" s="111"/>
      <c r="AY706" s="300"/>
      <c r="AZ706" s="300"/>
      <c r="BA706" s="300"/>
      <c r="BB706" s="300"/>
      <c r="BC706" s="300"/>
      <c r="BD706" s="300"/>
      <c r="BE706" s="300"/>
      <c r="BF706" s="300"/>
      <c r="BG706" s="300"/>
      <c r="BH706" s="300"/>
      <c r="BI706" s="300"/>
      <c r="BJ706" s="300"/>
      <c r="BK706" s="300"/>
      <c r="BL706" s="300"/>
      <c r="BM706" s="300"/>
      <c r="BN706" s="300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/>
      <c r="JE706" s="4"/>
      <c r="JF706" s="4"/>
      <c r="JG706" s="4"/>
      <c r="JH706" s="4"/>
    </row>
    <row r="707" spans="1:268" s="9" customFormat="1" ht="15" customHeight="1" thickBot="1" x14ac:dyDescent="0.25">
      <c r="A707" s="751"/>
      <c r="B707" s="216"/>
      <c r="C707" s="612" t="s">
        <v>752</v>
      </c>
      <c r="D707" s="625"/>
      <c r="E707" s="404"/>
      <c r="F707" s="82"/>
      <c r="G707" s="83"/>
      <c r="H707" s="83"/>
      <c r="I707" s="83"/>
      <c r="J707" s="83"/>
      <c r="K707" s="83"/>
      <c r="L707" s="84"/>
      <c r="M707" s="498">
        <v>7</v>
      </c>
      <c r="N707" s="111"/>
      <c r="O707" s="111"/>
      <c r="P707" s="111"/>
      <c r="Q707" s="111"/>
      <c r="R707" s="535"/>
      <c r="S707" s="111"/>
      <c r="T707" s="111"/>
      <c r="U707" s="111"/>
      <c r="V707" s="111"/>
      <c r="W707" s="111"/>
      <c r="X707" s="111"/>
      <c r="Y707" s="111"/>
      <c r="Z707" s="111"/>
      <c r="AA707" s="111"/>
      <c r="AB707" s="111"/>
      <c r="AC707" s="111"/>
      <c r="AD707" s="111"/>
      <c r="AE707" s="111"/>
      <c r="AF707" s="111"/>
      <c r="AG707" s="111"/>
      <c r="AH707" s="111"/>
      <c r="AI707" s="111"/>
      <c r="AJ707" s="111"/>
      <c r="AK707" s="111"/>
      <c r="AL707" s="111"/>
      <c r="AM707" s="111"/>
      <c r="AN707" s="111"/>
      <c r="AO707" s="111"/>
      <c r="AP707" s="111"/>
      <c r="AQ707" s="111"/>
      <c r="AR707" s="111"/>
      <c r="AS707" s="111"/>
      <c r="AT707" s="111"/>
      <c r="AU707" s="111"/>
      <c r="AV707" s="111"/>
      <c r="AW707" s="111"/>
      <c r="AX707" s="111"/>
      <c r="AY707" s="300"/>
      <c r="AZ707" s="300"/>
      <c r="BA707" s="300"/>
      <c r="BB707" s="300"/>
      <c r="BC707" s="300"/>
      <c r="BD707" s="300"/>
      <c r="BE707" s="300"/>
      <c r="BF707" s="300"/>
      <c r="BG707" s="300"/>
      <c r="BH707" s="300"/>
      <c r="BI707" s="300"/>
      <c r="BJ707" s="300"/>
      <c r="BK707" s="300"/>
      <c r="BL707" s="300"/>
      <c r="BM707" s="300"/>
      <c r="BN707" s="300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/>
      <c r="JE707" s="4"/>
      <c r="JF707" s="4"/>
      <c r="JG707" s="4"/>
      <c r="JH707" s="4"/>
    </row>
    <row r="708" spans="1:268" s="9" customFormat="1" ht="37.5" customHeight="1" thickTop="1" x14ac:dyDescent="0.2">
      <c r="A708" s="505">
        <v>119</v>
      </c>
      <c r="B708" s="738" t="s">
        <v>521</v>
      </c>
      <c r="C708" s="174">
        <v>7701796320</v>
      </c>
      <c r="D708" s="263" t="s">
        <v>27</v>
      </c>
      <c r="E708" s="399" t="s">
        <v>28</v>
      </c>
      <c r="F708" s="291"/>
      <c r="G708" s="91"/>
      <c r="H708" s="91"/>
      <c r="I708" s="91"/>
      <c r="J708" s="91"/>
      <c r="K708" s="91"/>
      <c r="L708" s="92">
        <v>1</v>
      </c>
      <c r="M708" s="568">
        <f>SUM(F708:L708)</f>
        <v>1</v>
      </c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  <c r="AA708" s="111"/>
      <c r="AB708" s="111"/>
      <c r="AC708" s="111"/>
      <c r="AD708" s="111"/>
      <c r="AE708" s="111"/>
      <c r="AF708" s="111"/>
      <c r="AG708" s="111"/>
      <c r="AH708" s="111"/>
      <c r="AI708" s="111"/>
      <c r="AJ708" s="111"/>
      <c r="AK708" s="111"/>
      <c r="AL708" s="111"/>
      <c r="AM708" s="111"/>
      <c r="AN708" s="111"/>
      <c r="AO708" s="111"/>
      <c r="AP708" s="111"/>
      <c r="AQ708" s="111"/>
      <c r="AR708" s="111"/>
      <c r="AS708" s="111"/>
      <c r="AT708" s="111"/>
      <c r="AU708" s="111"/>
      <c r="AV708" s="111"/>
      <c r="AW708" s="111"/>
      <c r="AX708" s="111"/>
      <c r="AY708" s="300"/>
      <c r="AZ708" s="300"/>
      <c r="BA708" s="300"/>
      <c r="BB708" s="300"/>
      <c r="BC708" s="300"/>
      <c r="BD708" s="300"/>
      <c r="BE708" s="300"/>
      <c r="BF708" s="300"/>
      <c r="BG708" s="300"/>
      <c r="BH708" s="300"/>
      <c r="BI708" s="300"/>
      <c r="BJ708" s="300"/>
      <c r="BK708" s="300"/>
      <c r="BL708" s="300"/>
      <c r="BM708" s="300"/>
      <c r="BN708" s="300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/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/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/>
      <c r="JE708" s="4"/>
      <c r="JF708" s="4"/>
      <c r="JG708" s="4"/>
      <c r="JH708" s="4"/>
    </row>
    <row r="709" spans="1:268" s="9" customFormat="1" ht="19.5" customHeight="1" x14ac:dyDescent="0.2">
      <c r="A709" s="494"/>
      <c r="B709" s="294"/>
      <c r="C709" s="340">
        <v>770101001</v>
      </c>
      <c r="D709" s="514" t="s">
        <v>16</v>
      </c>
      <c r="E709" s="392" t="s">
        <v>17</v>
      </c>
      <c r="F709" s="586"/>
      <c r="G709" s="102"/>
      <c r="H709" s="102"/>
      <c r="I709" s="102">
        <v>1</v>
      </c>
      <c r="J709" s="102"/>
      <c r="K709" s="102"/>
      <c r="L709" s="588"/>
      <c r="M709" s="569">
        <f>SUM(F709:L709)</f>
        <v>1</v>
      </c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  <c r="AA709" s="111"/>
      <c r="AB709" s="111"/>
      <c r="AC709" s="111"/>
      <c r="AD709" s="111"/>
      <c r="AE709" s="111"/>
      <c r="AF709" s="111"/>
      <c r="AG709" s="111"/>
      <c r="AH709" s="111"/>
      <c r="AI709" s="111"/>
      <c r="AJ709" s="111"/>
      <c r="AK709" s="111"/>
      <c r="AL709" s="111"/>
      <c r="AM709" s="111"/>
      <c r="AN709" s="111"/>
      <c r="AO709" s="111"/>
      <c r="AP709" s="111"/>
      <c r="AQ709" s="111"/>
      <c r="AR709" s="111"/>
      <c r="AS709" s="111"/>
      <c r="AT709" s="111"/>
      <c r="AU709" s="111"/>
      <c r="AV709" s="111"/>
      <c r="AW709" s="111"/>
      <c r="AX709" s="111"/>
      <c r="AY709" s="300"/>
      <c r="AZ709" s="300"/>
      <c r="BA709" s="300"/>
      <c r="BB709" s="300"/>
      <c r="BC709" s="300"/>
      <c r="BD709" s="300"/>
      <c r="BE709" s="300"/>
      <c r="BF709" s="300"/>
      <c r="BG709" s="300"/>
      <c r="BH709" s="300"/>
      <c r="BI709" s="300"/>
      <c r="BJ709" s="300"/>
      <c r="BK709" s="300"/>
      <c r="BL709" s="300"/>
      <c r="BM709" s="300"/>
      <c r="BN709" s="300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/>
      <c r="JE709" s="4"/>
      <c r="JF709" s="4"/>
      <c r="JG709" s="4"/>
      <c r="JH709" s="4"/>
    </row>
    <row r="710" spans="1:268" ht="18.75" customHeight="1" thickBot="1" x14ac:dyDescent="0.25">
      <c r="A710" s="280"/>
      <c r="B710" s="294"/>
      <c r="C710" s="257"/>
      <c r="D710" s="538"/>
      <c r="E710" s="443"/>
      <c r="F710" s="292"/>
      <c r="G710" s="283"/>
      <c r="H710" s="283"/>
      <c r="I710" s="283"/>
      <c r="J710" s="283"/>
      <c r="K710" s="283"/>
      <c r="L710" s="539"/>
      <c r="M710" s="587">
        <f>SUM(M708:M709)</f>
        <v>2</v>
      </c>
    </row>
    <row r="711" spans="1:268" ht="15" customHeight="1" thickTop="1" x14ac:dyDescent="0.2">
      <c r="A711" s="290">
        <v>120</v>
      </c>
      <c r="B711" s="734" t="s">
        <v>709</v>
      </c>
      <c r="C711" s="339" t="s">
        <v>753</v>
      </c>
      <c r="D711" s="536" t="s">
        <v>517</v>
      </c>
      <c r="E711" s="408" t="s">
        <v>30</v>
      </c>
      <c r="F711" s="207"/>
      <c r="G711" s="91"/>
      <c r="H711" s="91"/>
      <c r="I711" s="91">
        <v>4</v>
      </c>
      <c r="J711" s="91"/>
      <c r="K711" s="91"/>
      <c r="L711" s="92"/>
      <c r="M711" s="329">
        <f>SUM(F711:L711)</f>
        <v>4</v>
      </c>
    </row>
    <row r="712" spans="1:268" s="9" customFormat="1" ht="15" customHeight="1" x14ac:dyDescent="0.2">
      <c r="A712" s="290"/>
      <c r="B712" s="616"/>
      <c r="C712" s="452" t="s">
        <v>754</v>
      </c>
      <c r="D712" s="514" t="s">
        <v>710</v>
      </c>
      <c r="E712" s="396" t="s">
        <v>20</v>
      </c>
      <c r="F712" s="219"/>
      <c r="G712" s="80"/>
      <c r="H712" s="80"/>
      <c r="I712" s="80">
        <v>2</v>
      </c>
      <c r="J712" s="80"/>
      <c r="K712" s="80"/>
      <c r="L712" s="181"/>
      <c r="M712" s="331">
        <f>SUM(F712:L712)</f>
        <v>2</v>
      </c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  <c r="AA712" s="111"/>
      <c r="AB712" s="111"/>
      <c r="AC712" s="111"/>
      <c r="AD712" s="111"/>
      <c r="AE712" s="111"/>
      <c r="AF712" s="111"/>
      <c r="AG712" s="111"/>
      <c r="AH712" s="111"/>
      <c r="AI712" s="111"/>
      <c r="AJ712" s="111"/>
      <c r="AK712" s="111"/>
      <c r="AL712" s="111"/>
      <c r="AM712" s="111"/>
      <c r="AN712" s="111"/>
      <c r="AO712" s="111"/>
      <c r="AP712" s="111"/>
      <c r="AQ712" s="111"/>
      <c r="AR712" s="111"/>
      <c r="AS712" s="111"/>
      <c r="AT712" s="111"/>
      <c r="AU712" s="111"/>
      <c r="AV712" s="111"/>
      <c r="AW712" s="111"/>
      <c r="AX712" s="111"/>
      <c r="AY712" s="300"/>
      <c r="AZ712" s="300"/>
      <c r="BA712" s="300"/>
      <c r="BB712" s="300"/>
      <c r="BC712" s="300"/>
      <c r="BD712" s="300"/>
      <c r="BE712" s="300"/>
      <c r="BF712" s="300"/>
      <c r="BG712" s="300"/>
      <c r="BH712" s="300"/>
      <c r="BI712" s="300"/>
      <c r="BJ712" s="300"/>
      <c r="BK712" s="300"/>
      <c r="BL712" s="300"/>
      <c r="BM712" s="300"/>
      <c r="BN712" s="300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/>
      <c r="JE712" s="4"/>
      <c r="JF712" s="4"/>
      <c r="JG712" s="4"/>
      <c r="JH712" s="4"/>
    </row>
    <row r="713" spans="1:268" ht="17.25" customHeight="1" thickBot="1" x14ac:dyDescent="0.25">
      <c r="A713" s="17"/>
      <c r="B713" s="216"/>
      <c r="C713" s="509"/>
      <c r="D713" s="285"/>
      <c r="E713" s="443"/>
      <c r="F713" s="249"/>
      <c r="G713" s="83"/>
      <c r="H713" s="83"/>
      <c r="I713" s="83"/>
      <c r="J713" s="83"/>
      <c r="K713" s="83"/>
      <c r="L713" s="363"/>
      <c r="M713" s="622">
        <f>SUM(M711:M712)</f>
        <v>6</v>
      </c>
    </row>
    <row r="714" spans="1:268" ht="57.75" customHeight="1" thickTop="1" thickBot="1" x14ac:dyDescent="0.25">
      <c r="A714" s="290">
        <v>121</v>
      </c>
      <c r="B714" s="344" t="s">
        <v>756</v>
      </c>
      <c r="C714" s="572"/>
      <c r="D714" s="196" t="s">
        <v>83</v>
      </c>
      <c r="E714" s="430" t="s">
        <v>84</v>
      </c>
      <c r="F714" s="179"/>
      <c r="G714" s="86"/>
      <c r="H714" s="86"/>
      <c r="I714" s="86"/>
      <c r="J714" s="86"/>
      <c r="K714" s="86"/>
      <c r="L714" s="621">
        <v>10</v>
      </c>
      <c r="M714" s="746"/>
      <c r="N714" s="110"/>
    </row>
    <row r="715" spans="1:268" ht="39.75" customHeight="1" thickTop="1" thickBot="1" x14ac:dyDescent="0.25">
      <c r="A715" s="14"/>
      <c r="B715" s="344" t="s">
        <v>757</v>
      </c>
      <c r="C715" s="340"/>
      <c r="D715" s="196" t="s">
        <v>164</v>
      </c>
      <c r="E715" s="430" t="s">
        <v>84</v>
      </c>
      <c r="F715" s="219"/>
      <c r="G715" s="80"/>
      <c r="H715" s="80"/>
      <c r="I715" s="80"/>
      <c r="J715" s="80"/>
      <c r="K715" s="80">
        <v>13</v>
      </c>
      <c r="L715" s="480"/>
      <c r="M715" s="747"/>
      <c r="N715" s="110"/>
    </row>
    <row r="716" spans="1:268" ht="50.25" customHeight="1" thickTop="1" thickBot="1" x14ac:dyDescent="0.3">
      <c r="A716" s="17"/>
      <c r="B716" s="269" t="s">
        <v>758</v>
      </c>
      <c r="C716" s="509"/>
      <c r="D716" s="214" t="s">
        <v>83</v>
      </c>
      <c r="E716" s="537" t="s">
        <v>84</v>
      </c>
      <c r="F716" s="82"/>
      <c r="G716" s="83"/>
      <c r="H716" s="83"/>
      <c r="I716" s="83"/>
      <c r="J716" s="83"/>
      <c r="K716" s="250">
        <v>9</v>
      </c>
      <c r="L716" s="563"/>
      <c r="M716" s="624">
        <v>32</v>
      </c>
      <c r="Q716" s="623"/>
    </row>
    <row r="717" spans="1:268" s="9" customFormat="1" ht="13.5" customHeight="1" thickTop="1" thickBot="1" x14ac:dyDescent="0.3">
      <c r="A717" s="17"/>
      <c r="B717" s="269"/>
      <c r="C717" s="509"/>
      <c r="D717" s="626"/>
      <c r="E717" s="627"/>
      <c r="F717" s="618"/>
      <c r="G717" s="618"/>
      <c r="H717" s="618"/>
      <c r="I717" s="618"/>
      <c r="J717" s="618"/>
      <c r="K717" s="618"/>
      <c r="L717" s="619"/>
      <c r="M717" s="620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  <c r="AA717" s="111"/>
      <c r="AB717" s="111"/>
      <c r="AC717" s="111"/>
      <c r="AD717" s="111"/>
      <c r="AE717" s="111"/>
      <c r="AF717" s="111"/>
      <c r="AG717" s="111"/>
      <c r="AH717" s="111"/>
      <c r="AI717" s="111"/>
      <c r="AJ717" s="111"/>
      <c r="AK717" s="111"/>
      <c r="AL717" s="111"/>
      <c r="AM717" s="111"/>
      <c r="AN717" s="111"/>
      <c r="AO717" s="111"/>
      <c r="AP717" s="111"/>
      <c r="AQ717" s="111"/>
      <c r="AR717" s="111"/>
      <c r="AS717" s="111"/>
      <c r="AT717" s="111"/>
      <c r="AU717" s="111"/>
      <c r="AV717" s="111"/>
      <c r="AW717" s="111"/>
      <c r="AX717" s="111"/>
      <c r="AY717" s="300"/>
      <c r="AZ717" s="300"/>
      <c r="BA717" s="300"/>
      <c r="BB717" s="300"/>
      <c r="BC717" s="300"/>
      <c r="BD717" s="300"/>
      <c r="BE717" s="300"/>
      <c r="BF717" s="300"/>
      <c r="BG717" s="300"/>
      <c r="BH717" s="300"/>
      <c r="BI717" s="300"/>
      <c r="BJ717" s="300"/>
      <c r="BK717" s="300"/>
      <c r="BL717" s="300"/>
      <c r="BM717" s="300"/>
      <c r="BN717" s="300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/>
      <c r="JE717" s="4"/>
      <c r="JF717" s="4"/>
      <c r="JG717" s="4"/>
      <c r="JH717" s="4"/>
    </row>
    <row r="718" spans="1:268" s="9" customFormat="1" ht="13.5" customHeight="1" thickTop="1" thickBot="1" x14ac:dyDescent="0.3">
      <c r="A718" s="17"/>
      <c r="B718" s="269"/>
      <c r="C718" s="509"/>
      <c r="D718" s="285"/>
      <c r="E718" s="443"/>
      <c r="F718" s="618"/>
      <c r="G718" s="618"/>
      <c r="H718" s="618"/>
      <c r="I718" s="618"/>
      <c r="J718" s="618"/>
      <c r="K718" s="618"/>
      <c r="L718" s="619"/>
      <c r="M718" s="620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  <c r="AA718" s="111"/>
      <c r="AB718" s="111"/>
      <c r="AC718" s="111"/>
      <c r="AD718" s="111"/>
      <c r="AE718" s="111"/>
      <c r="AF718" s="111"/>
      <c r="AG718" s="111"/>
      <c r="AH718" s="111"/>
      <c r="AI718" s="111"/>
      <c r="AJ718" s="111"/>
      <c r="AK718" s="111"/>
      <c r="AL718" s="111"/>
      <c r="AM718" s="111"/>
      <c r="AN718" s="111"/>
      <c r="AO718" s="111"/>
      <c r="AP718" s="111"/>
      <c r="AQ718" s="111"/>
      <c r="AR718" s="111"/>
      <c r="AS718" s="111"/>
      <c r="AT718" s="111"/>
      <c r="AU718" s="111"/>
      <c r="AV718" s="111"/>
      <c r="AW718" s="111"/>
      <c r="AX718" s="111"/>
      <c r="AY718" s="300"/>
      <c r="AZ718" s="300"/>
      <c r="BA718" s="300"/>
      <c r="BB718" s="300"/>
      <c r="BC718" s="300"/>
      <c r="BD718" s="300"/>
      <c r="BE718" s="300"/>
      <c r="BF718" s="300"/>
      <c r="BG718" s="300"/>
      <c r="BH718" s="300"/>
      <c r="BI718" s="300"/>
      <c r="BJ718" s="300"/>
      <c r="BK718" s="300"/>
      <c r="BL718" s="300"/>
      <c r="BM718" s="300"/>
      <c r="BN718" s="300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/>
      <c r="JE718" s="4"/>
      <c r="JF718" s="4"/>
      <c r="JG718" s="4"/>
      <c r="JH718" s="4"/>
    </row>
    <row r="719" spans="1:268" s="9" customFormat="1" ht="13.5" customHeight="1" thickTop="1" thickBot="1" x14ac:dyDescent="0.3">
      <c r="A719" s="17"/>
      <c r="B719" s="269"/>
      <c r="C719" s="509"/>
      <c r="D719" s="285"/>
      <c r="E719" s="443"/>
      <c r="F719" s="618"/>
      <c r="G719" s="618"/>
      <c r="H719" s="618"/>
      <c r="I719" s="618"/>
      <c r="J719" s="618"/>
      <c r="K719" s="618"/>
      <c r="L719" s="619"/>
      <c r="M719" s="740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  <c r="AA719" s="111"/>
      <c r="AB719" s="111"/>
      <c r="AC719" s="111"/>
      <c r="AD719" s="111"/>
      <c r="AE719" s="111"/>
      <c r="AF719" s="111"/>
      <c r="AG719" s="111"/>
      <c r="AH719" s="111"/>
      <c r="AI719" s="111"/>
      <c r="AJ719" s="111"/>
      <c r="AK719" s="111"/>
      <c r="AL719" s="111"/>
      <c r="AM719" s="111"/>
      <c r="AN719" s="111"/>
      <c r="AO719" s="111"/>
      <c r="AP719" s="111"/>
      <c r="AQ719" s="111"/>
      <c r="AR719" s="111"/>
      <c r="AS719" s="111"/>
      <c r="AT719" s="111"/>
      <c r="AU719" s="111"/>
      <c r="AV719" s="111"/>
      <c r="AW719" s="111"/>
      <c r="AX719" s="111"/>
      <c r="AY719" s="300"/>
      <c r="AZ719" s="300"/>
      <c r="BA719" s="300"/>
      <c r="BB719" s="300"/>
      <c r="BC719" s="300"/>
      <c r="BD719" s="300"/>
      <c r="BE719" s="300"/>
      <c r="BF719" s="300"/>
      <c r="BG719" s="300"/>
      <c r="BH719" s="300"/>
      <c r="BI719" s="300"/>
      <c r="BJ719" s="300"/>
      <c r="BK719" s="300"/>
      <c r="BL719" s="300"/>
      <c r="BM719" s="300"/>
      <c r="BN719" s="300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/>
      <c r="JE719" s="4"/>
      <c r="JF719" s="4"/>
      <c r="JG719" s="4"/>
      <c r="JH719" s="4"/>
    </row>
    <row r="720" spans="1:268" ht="26.25" customHeight="1" thickTop="1" thickBot="1" x14ac:dyDescent="0.3">
      <c r="A720" s="20"/>
      <c r="B720" s="221" t="s">
        <v>236</v>
      </c>
      <c r="C720" s="509"/>
      <c r="D720" s="222"/>
      <c r="E720" s="443"/>
      <c r="F720" s="223">
        <f t="shared" ref="F720:L720" si="64">SUM(F614:F716)</f>
        <v>9</v>
      </c>
      <c r="G720" s="223">
        <f t="shared" si="64"/>
        <v>19</v>
      </c>
      <c r="H720" s="223">
        <f t="shared" si="64"/>
        <v>145</v>
      </c>
      <c r="I720" s="223">
        <f t="shared" si="64"/>
        <v>63</v>
      </c>
      <c r="J720" s="223">
        <f t="shared" si="64"/>
        <v>13</v>
      </c>
      <c r="K720" s="224">
        <f t="shared" si="64"/>
        <v>30</v>
      </c>
      <c r="L720" s="224">
        <f t="shared" si="64"/>
        <v>21</v>
      </c>
      <c r="M720" s="741">
        <f>SUM(F720:L720)</f>
        <v>300</v>
      </c>
    </row>
    <row r="721" spans="1:268" s="9" customFormat="1" ht="26.25" customHeight="1" thickTop="1" thickBot="1" x14ac:dyDescent="0.3">
      <c r="A721" s="20"/>
      <c r="B721" s="344" t="s">
        <v>237</v>
      </c>
      <c r="C721" s="509"/>
      <c r="D721" s="222"/>
      <c r="E721" s="443"/>
      <c r="F721" s="223">
        <f t="shared" ref="F721:L721" si="65">SUM(F5:F613)</f>
        <v>393</v>
      </c>
      <c r="G721" s="223">
        <f t="shared" si="65"/>
        <v>600</v>
      </c>
      <c r="H721" s="223">
        <f t="shared" si="65"/>
        <v>670</v>
      </c>
      <c r="I721" s="223">
        <f t="shared" si="65"/>
        <v>453</v>
      </c>
      <c r="J721" s="223">
        <f t="shared" si="65"/>
        <v>147</v>
      </c>
      <c r="K721" s="743">
        <f t="shared" si="65"/>
        <v>298</v>
      </c>
      <c r="L721" s="744">
        <f t="shared" si="65"/>
        <v>177</v>
      </c>
      <c r="M721" s="870">
        <f>SUM(F721:L721)</f>
        <v>2738</v>
      </c>
      <c r="N721" s="492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  <c r="AA721" s="111"/>
      <c r="AB721" s="111"/>
      <c r="AC721" s="111"/>
      <c r="AD721" s="111"/>
      <c r="AE721" s="111"/>
      <c r="AF721" s="111"/>
      <c r="AG721" s="111"/>
      <c r="AH721" s="111"/>
      <c r="AI721" s="111"/>
      <c r="AJ721" s="111"/>
      <c r="AK721" s="111"/>
      <c r="AL721" s="111"/>
      <c r="AM721" s="111"/>
      <c r="AN721" s="111"/>
      <c r="AO721" s="111"/>
      <c r="AP721" s="111"/>
      <c r="AQ721" s="111"/>
      <c r="AR721" s="111"/>
      <c r="AS721" s="111"/>
      <c r="AT721" s="111"/>
      <c r="AU721" s="111"/>
      <c r="AV721" s="111"/>
      <c r="AW721" s="111"/>
      <c r="AX721" s="111"/>
      <c r="AY721" s="300"/>
      <c r="AZ721" s="300"/>
      <c r="BA721" s="300"/>
      <c r="BB721" s="300"/>
      <c r="BC721" s="300"/>
      <c r="BD721" s="300"/>
      <c r="BE721" s="300"/>
      <c r="BF721" s="300"/>
      <c r="BG721" s="300"/>
      <c r="BH721" s="300"/>
      <c r="BI721" s="300"/>
      <c r="BJ721" s="300"/>
      <c r="BK721" s="300"/>
      <c r="BL721" s="300"/>
      <c r="BM721" s="300"/>
      <c r="BN721" s="300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/>
      <c r="JE721" s="4"/>
      <c r="JF721" s="4"/>
      <c r="JG721" s="4"/>
      <c r="JH721" s="4"/>
    </row>
    <row r="722" spans="1:268" ht="29.25" hidden="1" customHeight="1" thickTop="1" thickBot="1" x14ac:dyDescent="0.3">
      <c r="A722" s="752" t="s">
        <v>238</v>
      </c>
      <c r="B722" s="753"/>
      <c r="C722" s="753"/>
      <c r="D722" s="754"/>
      <c r="E722" s="444"/>
      <c r="F722" s="758">
        <f t="shared" ref="F722:K722" si="66">SUM(F720:F721)</f>
        <v>402</v>
      </c>
      <c r="G722" s="758">
        <f t="shared" si="66"/>
        <v>619</v>
      </c>
      <c r="H722" s="758">
        <f t="shared" si="66"/>
        <v>815</v>
      </c>
      <c r="I722" s="758">
        <f t="shared" si="66"/>
        <v>516</v>
      </c>
      <c r="J722" s="758">
        <f t="shared" si="66"/>
        <v>160</v>
      </c>
      <c r="K722" s="760">
        <f t="shared" si="66"/>
        <v>328</v>
      </c>
      <c r="L722" s="739"/>
      <c r="M722" s="742"/>
    </row>
    <row r="723" spans="1:268" ht="33.75" customHeight="1" thickTop="1" thickBot="1" x14ac:dyDescent="0.3">
      <c r="A723" s="755"/>
      <c r="B723" s="756"/>
      <c r="C723" s="756"/>
      <c r="D723" s="757"/>
      <c r="E723" s="445"/>
      <c r="F723" s="759"/>
      <c r="G723" s="759"/>
      <c r="H723" s="759"/>
      <c r="I723" s="759"/>
      <c r="J723" s="759"/>
      <c r="K723" s="761"/>
      <c r="L723" s="630">
        <f>SUM(L720:L721)</f>
        <v>198</v>
      </c>
      <c r="M723" s="869">
        <f>SUM(M720:M721)</f>
        <v>3038</v>
      </c>
      <c r="N723" s="492"/>
    </row>
    <row r="724" spans="1:268" ht="12.75" customHeight="1" thickTop="1" x14ac:dyDescent="0.25">
      <c r="A724" s="21"/>
      <c r="B724" s="225"/>
      <c r="C724" s="609"/>
      <c r="D724" s="226"/>
      <c r="E724" s="446"/>
      <c r="F724" s="227"/>
      <c r="G724" s="227"/>
      <c r="H724" s="227"/>
      <c r="I724" s="227"/>
      <c r="J724" s="227"/>
      <c r="K724" s="227"/>
      <c r="L724" s="227"/>
      <c r="M724" s="629"/>
    </row>
    <row r="725" spans="1:268" ht="12.75" customHeight="1" x14ac:dyDescent="0.25">
      <c r="A725" s="21"/>
      <c r="B725" s="225"/>
      <c r="C725" s="609"/>
      <c r="D725" s="226"/>
      <c r="E725" s="446"/>
      <c r="F725" s="227"/>
      <c r="G725" s="227"/>
      <c r="H725" s="227"/>
      <c r="I725" s="227"/>
      <c r="J725" s="227"/>
      <c r="K725" s="227"/>
      <c r="L725" s="227"/>
      <c r="M725" s="628"/>
    </row>
    <row r="726" spans="1:268" ht="12.75" customHeight="1" x14ac:dyDescent="0.25">
      <c r="A726" s="21"/>
      <c r="B726" s="225"/>
      <c r="C726" s="609"/>
      <c r="D726" s="226"/>
      <c r="E726" s="447"/>
      <c r="F726" s="227"/>
      <c r="G726" s="227"/>
      <c r="H726" s="227"/>
      <c r="I726" s="227"/>
      <c r="J726" s="227"/>
      <c r="K726" s="227"/>
      <c r="L726" s="227"/>
      <c r="M726" s="745"/>
    </row>
    <row r="727" spans="1:268" ht="12.75" customHeight="1" x14ac:dyDescent="0.25">
      <c r="A727" s="21"/>
      <c r="B727" s="225"/>
      <c r="C727" s="609"/>
      <c r="D727" s="226"/>
      <c r="E727" s="446"/>
      <c r="F727" s="227"/>
      <c r="G727" s="227"/>
      <c r="H727" s="227"/>
      <c r="I727" s="227"/>
      <c r="J727" s="227"/>
      <c r="K727" s="227"/>
      <c r="L727" s="227"/>
      <c r="M727" s="581"/>
    </row>
    <row r="728" spans="1:268" ht="12.75" customHeight="1" x14ac:dyDescent="0.25">
      <c r="A728" s="21"/>
      <c r="B728" s="225"/>
      <c r="C728" s="609"/>
      <c r="D728" s="226"/>
      <c r="E728" s="446"/>
      <c r="F728" s="227"/>
      <c r="G728" s="227"/>
      <c r="H728" s="227"/>
      <c r="I728" s="227"/>
      <c r="J728" s="227"/>
      <c r="K728" s="227"/>
      <c r="L728" s="227"/>
      <c r="M728" s="582"/>
    </row>
    <row r="729" spans="1:268" ht="12.75" customHeight="1" x14ac:dyDescent="0.25">
      <c r="A729" s="21"/>
      <c r="B729" s="225"/>
      <c r="C729" s="609"/>
      <c r="D729" s="226"/>
      <c r="E729" s="446"/>
      <c r="F729" s="227"/>
      <c r="G729" s="227"/>
      <c r="H729" s="227"/>
      <c r="I729" s="227"/>
      <c r="J729" s="227"/>
      <c r="K729" s="227"/>
      <c r="L729" s="227"/>
      <c r="M729" s="582"/>
    </row>
    <row r="730" spans="1:268" ht="12.75" customHeight="1" x14ac:dyDescent="0.25">
      <c r="A730" s="21"/>
      <c r="B730" s="225"/>
      <c r="C730" s="609"/>
      <c r="D730" s="226"/>
      <c r="E730" s="446"/>
      <c r="F730" s="227"/>
      <c r="G730" s="227"/>
      <c r="H730" s="227"/>
      <c r="I730" s="227"/>
      <c r="J730" s="227"/>
      <c r="K730" s="227"/>
      <c r="L730" s="227"/>
      <c r="M730" s="582"/>
    </row>
    <row r="731" spans="1:268" ht="12.75" customHeight="1" x14ac:dyDescent="0.25">
      <c r="A731" s="21"/>
      <c r="B731" s="225"/>
      <c r="C731" s="609"/>
      <c r="D731" s="226"/>
      <c r="E731" s="446"/>
      <c r="F731" s="227"/>
      <c r="G731" s="227"/>
      <c r="H731" s="227"/>
      <c r="I731" s="227"/>
      <c r="J731" s="227"/>
      <c r="K731" s="227"/>
      <c r="L731" s="227"/>
      <c r="M731" s="582"/>
    </row>
    <row r="732" spans="1:268" ht="12.75" customHeight="1" x14ac:dyDescent="0.25">
      <c r="A732" s="21"/>
      <c r="B732" s="225"/>
      <c r="C732" s="609"/>
      <c r="D732" s="226"/>
      <c r="E732" s="446"/>
      <c r="F732" s="227"/>
      <c r="G732" s="227"/>
      <c r="H732" s="227"/>
      <c r="I732" s="227"/>
      <c r="J732" s="227"/>
      <c r="K732" s="227"/>
      <c r="L732" s="227"/>
      <c r="M732" s="582"/>
    </row>
    <row r="733" spans="1:268" ht="12.75" customHeight="1" x14ac:dyDescent="0.25">
      <c r="A733" s="21"/>
      <c r="B733" s="225"/>
      <c r="C733" s="609"/>
      <c r="D733" s="226"/>
      <c r="E733" s="446"/>
      <c r="F733" s="227"/>
      <c r="G733" s="227"/>
      <c r="H733" s="227"/>
      <c r="I733" s="227"/>
      <c r="J733" s="227"/>
      <c r="K733" s="227"/>
      <c r="L733" s="227"/>
      <c r="M733" s="582"/>
    </row>
    <row r="734" spans="1:268" ht="12.75" customHeight="1" x14ac:dyDescent="0.25">
      <c r="A734" s="21"/>
      <c r="B734" s="225"/>
      <c r="C734" s="609"/>
      <c r="D734" s="226"/>
      <c r="E734" s="446"/>
      <c r="F734" s="227"/>
      <c r="G734" s="227"/>
      <c r="H734" s="227"/>
      <c r="I734" s="227"/>
      <c r="J734" s="227"/>
      <c r="K734" s="227"/>
      <c r="L734" s="227"/>
      <c r="M734" s="582"/>
    </row>
    <row r="735" spans="1:268" ht="12.75" customHeight="1" x14ac:dyDescent="0.25">
      <c r="A735" s="21"/>
      <c r="B735" s="225"/>
      <c r="C735" s="609"/>
      <c r="D735" s="226"/>
      <c r="E735" s="446"/>
      <c r="F735" s="227"/>
      <c r="G735" s="227"/>
      <c r="H735" s="227"/>
      <c r="I735" s="227"/>
      <c r="J735" s="227"/>
      <c r="K735" s="227"/>
      <c r="L735" s="227"/>
      <c r="M735" s="582"/>
    </row>
    <row r="736" spans="1:268" ht="12.75" customHeight="1" x14ac:dyDescent="0.25">
      <c r="A736" s="21"/>
      <c r="B736" s="225"/>
      <c r="C736" s="609"/>
      <c r="D736" s="226"/>
      <c r="E736" s="446"/>
      <c r="F736" s="227"/>
      <c r="G736" s="227"/>
      <c r="H736" s="227"/>
      <c r="I736" s="227"/>
      <c r="J736" s="227"/>
      <c r="K736" s="227"/>
      <c r="L736" s="227"/>
      <c r="M736" s="582"/>
    </row>
    <row r="737" spans="1:13" ht="12.75" customHeight="1" x14ac:dyDescent="0.25">
      <c r="A737" s="21"/>
      <c r="B737" s="225"/>
      <c r="C737" s="609"/>
      <c r="D737" s="226"/>
      <c r="E737" s="446"/>
      <c r="F737" s="227"/>
      <c r="G737" s="227"/>
      <c r="H737" s="227"/>
      <c r="I737" s="227"/>
      <c r="J737" s="227"/>
      <c r="K737" s="227"/>
      <c r="L737" s="227"/>
      <c r="M737" s="582"/>
    </row>
    <row r="738" spans="1:13" ht="12.75" customHeight="1" x14ac:dyDescent="0.25">
      <c r="A738" s="21"/>
      <c r="B738" s="225"/>
      <c r="C738" s="609"/>
      <c r="D738" s="226"/>
      <c r="E738" s="446"/>
      <c r="F738" s="227"/>
      <c r="G738" s="227"/>
      <c r="H738" s="227"/>
      <c r="I738" s="227"/>
      <c r="J738" s="227"/>
      <c r="K738" s="227"/>
      <c r="L738" s="227"/>
      <c r="M738" s="582"/>
    </row>
    <row r="739" spans="1:13" ht="12.75" customHeight="1" x14ac:dyDescent="0.25">
      <c r="A739" s="21"/>
      <c r="B739" s="225"/>
      <c r="C739" s="609"/>
      <c r="D739" s="226"/>
      <c r="E739" s="446"/>
      <c r="F739" s="227"/>
      <c r="G739" s="227"/>
      <c r="H739" s="227"/>
      <c r="I739" s="227"/>
      <c r="J739" s="227"/>
      <c r="K739" s="227"/>
      <c r="L739" s="227"/>
      <c r="M739" s="583"/>
    </row>
    <row r="740" spans="1:13" ht="12.75" customHeight="1" x14ac:dyDescent="0.25">
      <c r="A740" s="21"/>
      <c r="B740" s="225"/>
      <c r="C740" s="609"/>
      <c r="D740" s="226"/>
      <c r="E740" s="446"/>
      <c r="F740" s="227"/>
      <c r="G740" s="227"/>
      <c r="H740" s="227"/>
      <c r="I740" s="227"/>
      <c r="J740" s="227"/>
      <c r="K740" s="227"/>
      <c r="L740" s="227"/>
      <c r="M740" s="583"/>
    </row>
    <row r="741" spans="1:13" ht="12.75" customHeight="1" x14ac:dyDescent="0.25">
      <c r="A741" s="21"/>
      <c r="B741" s="225"/>
      <c r="C741" s="609"/>
      <c r="D741" s="226"/>
      <c r="E741" s="446"/>
      <c r="F741" s="227"/>
      <c r="G741" s="227"/>
      <c r="H741" s="227"/>
      <c r="I741" s="227"/>
      <c r="J741" s="227"/>
      <c r="K741" s="227"/>
      <c r="L741" s="227"/>
      <c r="M741" s="583"/>
    </row>
    <row r="742" spans="1:13" ht="12.75" customHeight="1" x14ac:dyDescent="0.25">
      <c r="A742" s="21"/>
      <c r="B742" s="225"/>
      <c r="C742" s="609"/>
      <c r="D742" s="226"/>
      <c r="E742" s="446"/>
      <c r="F742" s="227"/>
      <c r="G742" s="227"/>
      <c r="H742" s="227"/>
      <c r="I742" s="227"/>
      <c r="J742" s="227"/>
      <c r="K742" s="227"/>
      <c r="L742" s="227"/>
      <c r="M742" s="583"/>
    </row>
    <row r="743" spans="1:13" ht="12.75" customHeight="1" x14ac:dyDescent="0.25">
      <c r="A743" s="21"/>
      <c r="B743" s="225"/>
      <c r="C743" s="609"/>
      <c r="D743" s="226"/>
      <c r="E743" s="446"/>
      <c r="F743" s="227"/>
      <c r="G743" s="227"/>
      <c r="H743" s="227"/>
      <c r="I743" s="227"/>
      <c r="J743" s="227"/>
      <c r="K743" s="227"/>
      <c r="L743" s="22"/>
      <c r="M743" s="583"/>
    </row>
    <row r="744" spans="1:13" ht="12.75" customHeight="1" x14ac:dyDescent="0.25">
      <c r="A744" s="21"/>
      <c r="B744" s="228"/>
      <c r="C744" s="610"/>
      <c r="D744" s="229"/>
      <c r="E744" s="448"/>
      <c r="F744" s="22"/>
      <c r="G744" s="22"/>
      <c r="H744" s="22"/>
      <c r="I744" s="22"/>
      <c r="J744" s="22"/>
      <c r="K744" s="22"/>
      <c r="L744" s="22"/>
      <c r="M744" s="583"/>
    </row>
    <row r="745" spans="1:13" ht="12.75" customHeight="1" x14ac:dyDescent="0.25">
      <c r="A745" s="21"/>
      <c r="B745" s="228"/>
      <c r="C745" s="610"/>
      <c r="D745" s="229"/>
      <c r="E745" s="448"/>
      <c r="F745" s="22"/>
      <c r="G745" s="22"/>
      <c r="H745" s="22"/>
      <c r="I745" s="22"/>
      <c r="J745" s="22"/>
      <c r="K745" s="22"/>
      <c r="L745" s="22"/>
      <c r="M745" s="583"/>
    </row>
    <row r="746" spans="1:13" ht="12.75" customHeight="1" x14ac:dyDescent="0.25">
      <c r="A746" s="21"/>
      <c r="B746" s="228"/>
      <c r="C746" s="610"/>
      <c r="D746" s="229"/>
      <c r="E746" s="448"/>
      <c r="F746" s="22"/>
      <c r="G746" s="22"/>
      <c r="H746" s="22"/>
      <c r="I746" s="22"/>
      <c r="J746" s="22"/>
      <c r="K746" s="22"/>
      <c r="L746" s="22"/>
      <c r="M746" s="583"/>
    </row>
    <row r="747" spans="1:13" ht="12.75" customHeight="1" x14ac:dyDescent="0.25">
      <c r="A747" s="21"/>
      <c r="B747" s="228"/>
      <c r="C747" s="610"/>
      <c r="D747" s="229"/>
      <c r="E747" s="448"/>
      <c r="F747" s="22"/>
      <c r="G747" s="22"/>
      <c r="H747" s="22"/>
      <c r="I747" s="22"/>
      <c r="J747" s="22"/>
      <c r="K747" s="22"/>
      <c r="L747" s="22"/>
      <c r="M747" s="583"/>
    </row>
    <row r="748" spans="1:13" ht="12.75" customHeight="1" x14ac:dyDescent="0.25">
      <c r="A748" s="21"/>
      <c r="B748" s="228"/>
      <c r="C748" s="610"/>
      <c r="D748" s="229"/>
      <c r="E748" s="448"/>
      <c r="F748" s="22"/>
      <c r="G748" s="22"/>
      <c r="H748" s="22"/>
      <c r="I748" s="22"/>
      <c r="J748" s="22"/>
      <c r="K748" s="22"/>
      <c r="L748" s="22"/>
      <c r="M748" s="583"/>
    </row>
    <row r="749" spans="1:13" ht="12.75" customHeight="1" x14ac:dyDescent="0.25">
      <c r="A749" s="21"/>
      <c r="B749" s="228"/>
      <c r="C749" s="610"/>
      <c r="D749" s="229"/>
      <c r="E749" s="448"/>
      <c r="F749" s="22"/>
      <c r="G749" s="22"/>
      <c r="H749" s="22"/>
      <c r="I749" s="22"/>
      <c r="J749" s="22"/>
      <c r="K749" s="22"/>
      <c r="L749" s="22"/>
      <c r="M749" s="583"/>
    </row>
    <row r="750" spans="1:13" ht="12.75" customHeight="1" x14ac:dyDescent="0.25">
      <c r="A750" s="21"/>
      <c r="B750" s="228"/>
      <c r="C750" s="610"/>
      <c r="D750" s="229"/>
      <c r="E750" s="448"/>
      <c r="F750" s="22"/>
      <c r="G750" s="22"/>
      <c r="H750" s="22"/>
      <c r="I750" s="22"/>
      <c r="J750" s="22"/>
      <c r="K750" s="22"/>
      <c r="L750" s="22"/>
      <c r="M750" s="583"/>
    </row>
    <row r="751" spans="1:13" ht="12.75" customHeight="1" x14ac:dyDescent="0.25">
      <c r="A751" s="21"/>
      <c r="B751" s="228"/>
      <c r="C751" s="610"/>
      <c r="D751" s="229"/>
      <c r="E751" s="448"/>
      <c r="F751" s="22"/>
      <c r="G751" s="22"/>
      <c r="H751" s="22"/>
      <c r="I751" s="22"/>
      <c r="J751" s="22"/>
      <c r="K751" s="22"/>
      <c r="L751" s="22"/>
      <c r="M751" s="583"/>
    </row>
    <row r="752" spans="1:13" ht="12.75" customHeight="1" x14ac:dyDescent="0.25">
      <c r="A752" s="21"/>
      <c r="B752" s="228"/>
      <c r="C752" s="610"/>
      <c r="D752" s="229"/>
      <c r="E752" s="448"/>
      <c r="F752" s="22"/>
      <c r="G752" s="22"/>
      <c r="H752" s="22"/>
      <c r="I752" s="22"/>
      <c r="J752" s="22"/>
      <c r="K752" s="22"/>
      <c r="L752" s="22"/>
      <c r="M752" s="583"/>
    </row>
    <row r="753" spans="1:13" ht="12.75" customHeight="1" x14ac:dyDescent="0.25">
      <c r="A753" s="21"/>
      <c r="B753" s="228"/>
      <c r="C753" s="610"/>
      <c r="D753" s="229"/>
      <c r="E753" s="448"/>
      <c r="F753" s="22"/>
      <c r="G753" s="22"/>
      <c r="H753" s="22"/>
      <c r="I753" s="22"/>
      <c r="J753" s="22"/>
      <c r="K753" s="22"/>
      <c r="L753" s="22"/>
      <c r="M753" s="583"/>
    </row>
    <row r="754" spans="1:13" ht="12.75" customHeight="1" x14ac:dyDescent="0.25">
      <c r="A754" s="21"/>
      <c r="B754" s="228"/>
      <c r="C754" s="610"/>
      <c r="D754" s="229"/>
      <c r="E754" s="448"/>
      <c r="F754" s="22"/>
      <c r="G754" s="22"/>
      <c r="H754" s="22"/>
      <c r="I754" s="22"/>
      <c r="J754" s="22"/>
      <c r="K754" s="22"/>
      <c r="L754" s="22"/>
      <c r="M754" s="583"/>
    </row>
    <row r="755" spans="1:13" ht="12.75" customHeight="1" x14ac:dyDescent="0.25">
      <c r="A755" s="21"/>
      <c r="B755" s="228"/>
      <c r="C755" s="610"/>
      <c r="D755" s="229"/>
      <c r="E755" s="448"/>
      <c r="F755" s="22"/>
      <c r="G755" s="22"/>
      <c r="H755" s="22"/>
      <c r="I755" s="22"/>
      <c r="J755" s="22"/>
      <c r="K755" s="22"/>
      <c r="L755" s="22"/>
      <c r="M755" s="583"/>
    </row>
    <row r="756" spans="1:13" ht="12.75" customHeight="1" x14ac:dyDescent="0.25">
      <c r="A756" s="21"/>
      <c r="B756" s="228"/>
      <c r="C756" s="610"/>
      <c r="D756" s="229"/>
      <c r="E756" s="448"/>
      <c r="F756" s="22"/>
      <c r="G756" s="22"/>
      <c r="H756" s="22"/>
      <c r="I756" s="22"/>
      <c r="J756" s="22"/>
      <c r="K756" s="22"/>
      <c r="L756" s="22"/>
      <c r="M756" s="583"/>
    </row>
    <row r="757" spans="1:13" ht="12.75" customHeight="1" x14ac:dyDescent="0.25">
      <c r="A757" s="21"/>
      <c r="B757" s="228"/>
      <c r="C757" s="610"/>
      <c r="D757" s="229"/>
      <c r="E757" s="448"/>
      <c r="F757" s="22"/>
      <c r="G757" s="22"/>
      <c r="H757" s="22"/>
      <c r="I757" s="22"/>
      <c r="J757" s="22"/>
      <c r="K757" s="22"/>
      <c r="L757" s="22"/>
      <c r="M757" s="583"/>
    </row>
    <row r="758" spans="1:13" ht="12.75" customHeight="1" x14ac:dyDescent="0.25">
      <c r="A758" s="21"/>
      <c r="B758" s="228"/>
      <c r="C758" s="610"/>
      <c r="D758" s="229"/>
      <c r="E758" s="448"/>
      <c r="F758" s="22"/>
      <c r="G758" s="22"/>
      <c r="H758" s="22"/>
      <c r="I758" s="22"/>
      <c r="J758" s="22"/>
      <c r="K758" s="22"/>
      <c r="L758" s="22"/>
      <c r="M758" s="583"/>
    </row>
    <row r="759" spans="1:13" ht="12.75" customHeight="1" x14ac:dyDescent="0.25">
      <c r="A759" s="21"/>
      <c r="B759" s="228"/>
      <c r="C759" s="610"/>
      <c r="D759" s="229"/>
      <c r="E759" s="448"/>
      <c r="F759" s="22"/>
      <c r="G759" s="22"/>
      <c r="H759" s="22"/>
      <c r="I759" s="22"/>
      <c r="J759" s="22"/>
      <c r="K759" s="22"/>
      <c r="L759" s="22"/>
      <c r="M759" s="583"/>
    </row>
    <row r="760" spans="1:13" ht="12.75" customHeight="1" x14ac:dyDescent="0.25">
      <c r="A760" s="21"/>
      <c r="B760" s="228"/>
      <c r="C760" s="610"/>
      <c r="D760" s="229"/>
      <c r="E760" s="448"/>
      <c r="F760" s="22"/>
      <c r="G760" s="22"/>
      <c r="H760" s="22"/>
      <c r="I760" s="22"/>
      <c r="J760" s="22"/>
      <c r="K760" s="22"/>
      <c r="L760" s="22"/>
      <c r="M760" s="583"/>
    </row>
    <row r="761" spans="1:13" ht="12.75" customHeight="1" x14ac:dyDescent="0.25">
      <c r="A761" s="21"/>
      <c r="B761" s="228"/>
      <c r="C761" s="610"/>
      <c r="D761" s="229"/>
      <c r="E761" s="448"/>
      <c r="F761" s="22"/>
      <c r="G761" s="22"/>
      <c r="H761" s="22"/>
      <c r="I761" s="22"/>
      <c r="J761" s="22"/>
      <c r="K761" s="22"/>
      <c r="L761" s="22"/>
      <c r="M761" s="583"/>
    </row>
    <row r="762" spans="1:13" ht="12.75" customHeight="1" x14ac:dyDescent="0.25">
      <c r="A762" s="21"/>
      <c r="B762" s="228"/>
      <c r="C762" s="610"/>
      <c r="D762" s="229"/>
      <c r="E762" s="448"/>
      <c r="F762" s="22"/>
      <c r="G762" s="22"/>
      <c r="H762" s="22"/>
      <c r="I762" s="22"/>
      <c r="J762" s="22"/>
      <c r="K762" s="22"/>
      <c r="L762" s="22"/>
      <c r="M762" s="583"/>
    </row>
    <row r="763" spans="1:13" ht="12.75" customHeight="1" x14ac:dyDescent="0.25">
      <c r="A763" s="21"/>
      <c r="B763" s="228"/>
      <c r="C763" s="610"/>
      <c r="D763" s="229"/>
      <c r="E763" s="448"/>
      <c r="F763" s="22"/>
      <c r="G763" s="22"/>
      <c r="H763" s="22"/>
      <c r="I763" s="22"/>
      <c r="J763" s="22"/>
      <c r="K763" s="22"/>
      <c r="L763" s="22"/>
      <c r="M763" s="583"/>
    </row>
    <row r="764" spans="1:13" ht="12.75" customHeight="1" x14ac:dyDescent="0.25">
      <c r="A764" s="21"/>
      <c r="B764" s="228"/>
      <c r="C764" s="610"/>
      <c r="D764" s="229"/>
      <c r="E764" s="448"/>
      <c r="F764" s="22"/>
      <c r="G764" s="22"/>
      <c r="H764" s="22"/>
      <c r="I764" s="22"/>
      <c r="J764" s="22"/>
      <c r="K764" s="22"/>
      <c r="L764" s="22"/>
      <c r="M764" s="583"/>
    </row>
    <row r="765" spans="1:13" ht="12.75" customHeight="1" x14ac:dyDescent="0.25">
      <c r="A765" s="21"/>
      <c r="B765" s="228"/>
      <c r="C765" s="610"/>
      <c r="D765" s="229"/>
      <c r="E765" s="448"/>
      <c r="F765" s="22"/>
      <c r="G765" s="22"/>
      <c r="H765" s="22"/>
      <c r="I765" s="22"/>
      <c r="J765" s="22"/>
      <c r="K765" s="22"/>
      <c r="L765" s="22"/>
      <c r="M765" s="583"/>
    </row>
    <row r="766" spans="1:13" ht="12.75" customHeight="1" x14ac:dyDescent="0.25">
      <c r="A766" s="21"/>
      <c r="B766" s="228"/>
      <c r="C766" s="610"/>
      <c r="D766" s="229"/>
      <c r="E766" s="448"/>
      <c r="F766" s="22"/>
      <c r="G766" s="22"/>
      <c r="H766" s="22"/>
      <c r="I766" s="22"/>
      <c r="J766" s="22"/>
      <c r="K766" s="22"/>
      <c r="L766" s="22"/>
      <c r="M766" s="583"/>
    </row>
    <row r="767" spans="1:13" ht="12.75" customHeight="1" x14ac:dyDescent="0.25">
      <c r="A767" s="21"/>
      <c r="B767" s="228"/>
      <c r="C767" s="610"/>
      <c r="D767" s="229"/>
      <c r="E767" s="448"/>
      <c r="F767" s="22"/>
      <c r="G767" s="22"/>
      <c r="H767" s="22"/>
      <c r="I767" s="22"/>
      <c r="J767" s="22"/>
      <c r="K767" s="22"/>
      <c r="L767" s="22"/>
      <c r="M767" s="583"/>
    </row>
    <row r="768" spans="1:13" ht="12.75" customHeight="1" x14ac:dyDescent="0.25">
      <c r="A768" s="21"/>
      <c r="B768" s="228"/>
      <c r="C768" s="610"/>
      <c r="D768" s="229"/>
      <c r="E768" s="448"/>
      <c r="F768" s="22"/>
      <c r="G768" s="22"/>
      <c r="H768" s="22"/>
      <c r="I768" s="22"/>
      <c r="J768" s="22"/>
      <c r="K768" s="22"/>
      <c r="L768" s="22"/>
      <c r="M768" s="583"/>
    </row>
    <row r="769" spans="1:13" ht="12.75" customHeight="1" x14ac:dyDescent="0.25">
      <c r="A769" s="21"/>
      <c r="B769" s="228"/>
      <c r="C769" s="610"/>
      <c r="D769" s="229"/>
      <c r="E769" s="448"/>
      <c r="F769" s="22"/>
      <c r="G769" s="22"/>
      <c r="H769" s="22"/>
      <c r="I769" s="22"/>
      <c r="J769" s="22"/>
      <c r="K769" s="22"/>
      <c r="L769" s="22"/>
      <c r="M769" s="583"/>
    </row>
    <row r="770" spans="1:13" ht="12.75" customHeight="1" x14ac:dyDescent="0.25">
      <c r="A770" s="21"/>
      <c r="B770" s="228"/>
      <c r="C770" s="610"/>
      <c r="D770" s="229"/>
      <c r="E770" s="448"/>
      <c r="F770" s="22"/>
      <c r="G770" s="22"/>
      <c r="H770" s="22"/>
      <c r="I770" s="22"/>
      <c r="J770" s="22"/>
      <c r="K770" s="22"/>
      <c r="L770" s="22"/>
      <c r="M770" s="583"/>
    </row>
    <row r="771" spans="1:13" ht="12.75" customHeight="1" x14ac:dyDescent="0.25">
      <c r="A771" s="21"/>
      <c r="B771" s="228"/>
      <c r="C771" s="610"/>
      <c r="D771" s="229"/>
      <c r="E771" s="448"/>
      <c r="F771" s="22"/>
      <c r="G771" s="22"/>
      <c r="H771" s="22"/>
      <c r="I771" s="22"/>
      <c r="J771" s="22"/>
      <c r="K771" s="22"/>
      <c r="L771" s="22"/>
      <c r="M771" s="583"/>
    </row>
    <row r="772" spans="1:13" ht="12.75" customHeight="1" x14ac:dyDescent="0.25">
      <c r="A772" s="21"/>
      <c r="B772" s="228"/>
      <c r="C772" s="610"/>
      <c r="D772" s="229"/>
      <c r="E772" s="448"/>
      <c r="F772" s="22"/>
      <c r="G772" s="22"/>
      <c r="H772" s="22"/>
      <c r="I772" s="22"/>
      <c r="J772" s="22"/>
      <c r="K772" s="22"/>
      <c r="L772" s="22"/>
      <c r="M772" s="584"/>
    </row>
    <row r="773" spans="1:13" ht="12.75" customHeight="1" x14ac:dyDescent="0.25">
      <c r="A773" s="21"/>
      <c r="B773" s="228"/>
      <c r="C773" s="610"/>
      <c r="D773" s="229"/>
      <c r="E773" s="448"/>
      <c r="F773" s="22"/>
      <c r="G773" s="22"/>
      <c r="H773" s="22"/>
      <c r="I773" s="22"/>
      <c r="J773" s="22"/>
      <c r="K773" s="22"/>
      <c r="L773" s="22"/>
      <c r="M773" s="584"/>
    </row>
    <row r="774" spans="1:13" ht="12.75" customHeight="1" x14ac:dyDescent="0.25">
      <c r="A774" s="21"/>
      <c r="B774" s="228"/>
      <c r="C774" s="610"/>
      <c r="D774" s="229"/>
      <c r="E774" s="448"/>
      <c r="F774" s="22"/>
      <c r="G774" s="22"/>
      <c r="H774" s="22"/>
      <c r="I774" s="22"/>
      <c r="J774" s="22"/>
      <c r="K774" s="22"/>
      <c r="L774" s="22"/>
      <c r="M774" s="584"/>
    </row>
    <row r="775" spans="1:13" ht="12.75" customHeight="1" x14ac:dyDescent="0.25">
      <c r="A775" s="21"/>
      <c r="B775" s="228"/>
      <c r="C775" s="610"/>
      <c r="D775" s="229"/>
      <c r="E775" s="448"/>
      <c r="F775" s="22"/>
      <c r="G775" s="22"/>
      <c r="H775" s="22"/>
      <c r="I775" s="22"/>
      <c r="J775" s="22"/>
      <c r="K775" s="22"/>
      <c r="L775" s="22"/>
      <c r="M775" s="584"/>
    </row>
    <row r="776" spans="1:13" ht="12.75" customHeight="1" x14ac:dyDescent="0.25">
      <c r="A776" s="21"/>
      <c r="B776" s="228"/>
      <c r="C776" s="610"/>
      <c r="D776" s="229"/>
      <c r="E776" s="448"/>
      <c r="F776" s="22"/>
      <c r="G776" s="22"/>
      <c r="H776" s="22"/>
      <c r="I776" s="22"/>
      <c r="J776" s="22"/>
      <c r="K776" s="22"/>
      <c r="L776" s="3"/>
      <c r="M776" s="584"/>
    </row>
    <row r="777" spans="1:13" ht="12.75" customHeight="1" x14ac:dyDescent="0.25">
      <c r="A777" s="21"/>
      <c r="B777" s="228"/>
      <c r="C777" s="610"/>
      <c r="D777" s="229"/>
      <c r="E777" s="448"/>
      <c r="L777" s="3"/>
      <c r="M777" s="584"/>
    </row>
    <row r="778" spans="1:13" ht="12.75" customHeight="1" x14ac:dyDescent="0.25">
      <c r="A778" s="21"/>
      <c r="B778" s="228"/>
      <c r="C778" s="610"/>
      <c r="D778" s="229"/>
      <c r="E778" s="448"/>
      <c r="L778" s="3"/>
      <c r="M778" s="584"/>
    </row>
    <row r="779" spans="1:13" ht="12.75" customHeight="1" x14ac:dyDescent="0.25">
      <c r="A779" s="21"/>
      <c r="B779" s="228"/>
      <c r="C779" s="610"/>
      <c r="D779" s="229"/>
      <c r="E779" s="448"/>
      <c r="L779" s="3"/>
      <c r="M779" s="584"/>
    </row>
    <row r="780" spans="1:13" ht="12.75" customHeight="1" x14ac:dyDescent="0.25">
      <c r="A780" s="21"/>
      <c r="B780" s="228"/>
      <c r="C780" s="610"/>
      <c r="D780" s="229"/>
      <c r="E780" s="448"/>
      <c r="L780" s="3"/>
      <c r="M780" s="584"/>
    </row>
    <row r="781" spans="1:13" ht="12.75" customHeight="1" x14ac:dyDescent="0.25">
      <c r="A781" s="21"/>
      <c r="B781" s="228"/>
      <c r="C781" s="610"/>
      <c r="D781" s="229"/>
      <c r="E781" s="448"/>
      <c r="L781" s="3"/>
      <c r="M781" s="584"/>
    </row>
    <row r="782" spans="1:13" ht="12.75" customHeight="1" x14ac:dyDescent="0.25">
      <c r="A782" s="21"/>
      <c r="B782" s="228"/>
      <c r="C782" s="610"/>
      <c r="D782" s="229"/>
      <c r="E782" s="448"/>
      <c r="L782" s="3"/>
      <c r="M782" s="584"/>
    </row>
    <row r="783" spans="1:13" ht="12.75" customHeight="1" x14ac:dyDescent="0.25">
      <c r="A783" s="21"/>
      <c r="B783" s="228"/>
      <c r="C783" s="610"/>
      <c r="D783" s="229"/>
      <c r="E783" s="448"/>
      <c r="L783" s="3"/>
      <c r="M783" s="584"/>
    </row>
    <row r="784" spans="1:13" ht="12.75" customHeight="1" x14ac:dyDescent="0.25">
      <c r="A784" s="21"/>
      <c r="B784" s="228"/>
      <c r="C784" s="610"/>
      <c r="D784" s="229"/>
      <c r="E784" s="448"/>
      <c r="L784" s="3"/>
      <c r="M784" s="584"/>
    </row>
    <row r="785" spans="1:13" ht="12.75" customHeight="1" x14ac:dyDescent="0.25">
      <c r="A785" s="21"/>
      <c r="B785" s="228"/>
      <c r="C785" s="610"/>
      <c r="D785" s="229"/>
      <c r="E785" s="448"/>
      <c r="L785" s="3"/>
      <c r="M785" s="584"/>
    </row>
    <row r="786" spans="1:13" ht="12.75" customHeight="1" x14ac:dyDescent="0.25">
      <c r="A786" s="21"/>
      <c r="B786" s="228"/>
      <c r="C786" s="610"/>
      <c r="D786" s="229"/>
      <c r="E786" s="448"/>
      <c r="L786" s="3"/>
      <c r="M786" s="584"/>
    </row>
    <row r="787" spans="1:13" ht="12.75" customHeight="1" x14ac:dyDescent="0.25">
      <c r="A787" s="21"/>
      <c r="B787" s="228"/>
      <c r="C787" s="610"/>
      <c r="D787" s="229"/>
      <c r="E787" s="448"/>
      <c r="L787" s="3"/>
      <c r="M787" s="584"/>
    </row>
    <row r="788" spans="1:13" ht="12.75" customHeight="1" x14ac:dyDescent="0.25">
      <c r="A788" s="21"/>
      <c r="B788" s="228"/>
      <c r="C788" s="610"/>
      <c r="D788" s="229"/>
      <c r="E788" s="448"/>
      <c r="L788" s="3"/>
      <c r="M788" s="584"/>
    </row>
    <row r="789" spans="1:13" ht="12.75" customHeight="1" x14ac:dyDescent="0.25">
      <c r="A789" s="21"/>
      <c r="B789" s="228"/>
      <c r="C789" s="610"/>
      <c r="D789" s="229"/>
      <c r="E789" s="448"/>
      <c r="L789" s="3"/>
      <c r="M789" s="584"/>
    </row>
    <row r="790" spans="1:13" ht="12.75" customHeight="1" x14ac:dyDescent="0.25">
      <c r="A790" s="21"/>
      <c r="B790" s="228"/>
      <c r="C790" s="610"/>
      <c r="D790" s="229"/>
      <c r="E790" s="448"/>
      <c r="L790" s="3"/>
      <c r="M790" s="584"/>
    </row>
    <row r="791" spans="1:13" ht="12.75" customHeight="1" x14ac:dyDescent="0.25">
      <c r="A791" s="21"/>
      <c r="B791" s="228"/>
      <c r="C791" s="610"/>
      <c r="D791" s="229"/>
      <c r="E791" s="448"/>
      <c r="L791" s="3"/>
      <c r="M791" s="584"/>
    </row>
    <row r="792" spans="1:13" ht="12.75" customHeight="1" x14ac:dyDescent="0.25">
      <c r="A792" s="21"/>
      <c r="B792" s="228"/>
      <c r="C792" s="610"/>
      <c r="D792" s="229"/>
      <c r="E792" s="448"/>
      <c r="L792" s="3"/>
      <c r="M792" s="584"/>
    </row>
    <row r="793" spans="1:13" ht="12.75" customHeight="1" x14ac:dyDescent="0.25">
      <c r="A793" s="21"/>
      <c r="B793" s="228"/>
      <c r="C793" s="610"/>
      <c r="D793" s="229"/>
      <c r="E793" s="448"/>
      <c r="L793" s="3"/>
      <c r="M793" s="584"/>
    </row>
    <row r="794" spans="1:13" ht="12.75" customHeight="1" x14ac:dyDescent="0.25">
      <c r="A794" s="21"/>
      <c r="B794" s="228"/>
      <c r="C794" s="610"/>
      <c r="D794" s="229"/>
      <c r="E794" s="448"/>
      <c r="L794" s="3"/>
      <c r="M794" s="584"/>
    </row>
    <row r="795" spans="1:13" ht="12.75" customHeight="1" x14ac:dyDescent="0.25">
      <c r="A795" s="21"/>
      <c r="B795" s="228"/>
      <c r="C795" s="610"/>
      <c r="D795" s="229"/>
      <c r="E795" s="448"/>
      <c r="L795" s="3"/>
      <c r="M795" s="584"/>
    </row>
    <row r="796" spans="1:13" ht="12.75" customHeight="1" x14ac:dyDescent="0.25">
      <c r="A796" s="21"/>
      <c r="B796" s="228"/>
      <c r="C796" s="610"/>
      <c r="D796" s="229"/>
      <c r="E796" s="448"/>
      <c r="L796" s="3"/>
      <c r="M796" s="584"/>
    </row>
    <row r="797" spans="1:13" ht="12.75" customHeight="1" x14ac:dyDescent="0.25">
      <c r="A797" s="21"/>
      <c r="B797" s="228"/>
      <c r="C797" s="610"/>
      <c r="D797" s="229"/>
      <c r="E797" s="448"/>
      <c r="L797" s="3"/>
      <c r="M797" s="584"/>
    </row>
    <row r="798" spans="1:13" ht="12.75" customHeight="1" x14ac:dyDescent="0.25">
      <c r="A798" s="21"/>
      <c r="B798" s="228"/>
      <c r="C798" s="610"/>
      <c r="D798" s="229"/>
      <c r="E798" s="448"/>
      <c r="L798" s="3"/>
      <c r="M798" s="584"/>
    </row>
    <row r="799" spans="1:13" ht="12.75" customHeight="1" x14ac:dyDescent="0.25">
      <c r="A799" s="21"/>
      <c r="B799" s="228"/>
      <c r="C799" s="610"/>
      <c r="D799" s="229"/>
      <c r="E799" s="448"/>
      <c r="L799" s="3"/>
      <c r="M799" s="584"/>
    </row>
    <row r="800" spans="1:13" ht="12.75" customHeight="1" x14ac:dyDescent="0.25">
      <c r="A800" s="21"/>
      <c r="B800" s="228"/>
      <c r="C800" s="610"/>
      <c r="D800" s="229"/>
      <c r="E800" s="448"/>
      <c r="L800" s="3"/>
      <c r="M800" s="584"/>
    </row>
    <row r="801" spans="1:13" ht="12.75" customHeight="1" x14ac:dyDescent="0.25">
      <c r="A801" s="21"/>
      <c r="B801" s="228"/>
      <c r="C801" s="610"/>
      <c r="D801" s="229"/>
      <c r="E801" s="448"/>
      <c r="L801" s="3"/>
      <c r="M801" s="584"/>
    </row>
    <row r="802" spans="1:13" ht="12.75" customHeight="1" x14ac:dyDescent="0.25">
      <c r="A802" s="21"/>
      <c r="B802" s="228"/>
      <c r="C802" s="610"/>
      <c r="D802" s="229"/>
      <c r="E802" s="448"/>
      <c r="L802" s="3"/>
      <c r="M802" s="584"/>
    </row>
    <row r="803" spans="1:13" ht="12.75" customHeight="1" x14ac:dyDescent="0.25">
      <c r="A803" s="21"/>
      <c r="B803" s="228"/>
      <c r="C803" s="610"/>
      <c r="D803" s="229"/>
      <c r="E803" s="448"/>
      <c r="L803" s="3"/>
      <c r="M803" s="584"/>
    </row>
    <row r="804" spans="1:13" ht="12.75" customHeight="1" x14ac:dyDescent="0.25">
      <c r="A804" s="21"/>
      <c r="B804" s="228"/>
      <c r="C804" s="610"/>
      <c r="D804" s="229"/>
      <c r="E804" s="448"/>
      <c r="L804" s="3"/>
      <c r="M804" s="584"/>
    </row>
    <row r="805" spans="1:13" ht="12.75" customHeight="1" x14ac:dyDescent="0.25">
      <c r="A805" s="21"/>
      <c r="B805" s="228"/>
      <c r="C805" s="610"/>
      <c r="D805" s="229"/>
      <c r="E805" s="448"/>
      <c r="L805" s="3"/>
      <c r="M805" s="584"/>
    </row>
    <row r="806" spans="1:13" ht="12.75" customHeight="1" x14ac:dyDescent="0.25">
      <c r="A806" s="21"/>
      <c r="B806" s="228"/>
      <c r="C806" s="610"/>
      <c r="D806" s="229"/>
      <c r="E806" s="448"/>
      <c r="L806" s="3"/>
      <c r="M806" s="584"/>
    </row>
    <row r="807" spans="1:13" ht="12.75" customHeight="1" x14ac:dyDescent="0.25">
      <c r="A807" s="21"/>
      <c r="B807" s="228"/>
      <c r="C807" s="610"/>
      <c r="D807" s="229"/>
      <c r="E807" s="448"/>
      <c r="L807" s="3"/>
      <c r="M807" s="584"/>
    </row>
    <row r="808" spans="1:13" ht="12.75" customHeight="1" x14ac:dyDescent="0.25">
      <c r="A808" s="21"/>
      <c r="B808" s="228"/>
      <c r="C808" s="610"/>
      <c r="D808" s="229"/>
      <c r="E808" s="448"/>
      <c r="L808" s="3"/>
      <c r="M808" s="584"/>
    </row>
    <row r="809" spans="1:13" ht="12.75" customHeight="1" x14ac:dyDescent="0.25">
      <c r="A809" s="21"/>
      <c r="B809" s="228"/>
      <c r="C809" s="610"/>
      <c r="D809" s="229"/>
      <c r="E809" s="448"/>
      <c r="L809" s="3"/>
      <c r="M809" s="584"/>
    </row>
    <row r="810" spans="1:13" ht="12.75" customHeight="1" x14ac:dyDescent="0.25">
      <c r="A810" s="21"/>
      <c r="B810" s="228"/>
      <c r="C810" s="610"/>
      <c r="D810" s="229"/>
      <c r="E810" s="448"/>
      <c r="L810" s="3"/>
      <c r="M810" s="584"/>
    </row>
    <row r="811" spans="1:13" ht="12.75" customHeight="1" x14ac:dyDescent="0.25">
      <c r="A811" s="21"/>
      <c r="B811" s="228"/>
      <c r="C811" s="610"/>
      <c r="D811" s="229"/>
      <c r="E811" s="448"/>
      <c r="L811" s="3"/>
      <c r="M811" s="584"/>
    </row>
    <row r="812" spans="1:13" ht="12.75" customHeight="1" x14ac:dyDescent="0.25">
      <c r="A812" s="21"/>
      <c r="B812" s="228"/>
      <c r="C812" s="610"/>
      <c r="D812" s="229"/>
      <c r="E812" s="448"/>
      <c r="L812" s="3"/>
      <c r="M812" s="584"/>
    </row>
    <row r="813" spans="1:13" ht="12.75" customHeight="1" x14ac:dyDescent="0.25">
      <c r="A813" s="21"/>
      <c r="B813" s="228"/>
      <c r="C813" s="610"/>
      <c r="D813" s="229"/>
      <c r="E813" s="448"/>
      <c r="L813" s="3"/>
      <c r="M813" s="584"/>
    </row>
    <row r="814" spans="1:13" ht="12.75" customHeight="1" x14ac:dyDescent="0.25">
      <c r="A814" s="21"/>
      <c r="B814" s="228"/>
      <c r="C814" s="610"/>
      <c r="D814" s="229"/>
      <c r="E814" s="448"/>
      <c r="L814" s="3"/>
      <c r="M814" s="584"/>
    </row>
    <row r="815" spans="1:13" ht="12.75" customHeight="1" x14ac:dyDescent="0.25">
      <c r="A815" s="21"/>
      <c r="B815" s="228"/>
      <c r="C815" s="610"/>
      <c r="D815" s="229"/>
      <c r="E815" s="448"/>
      <c r="L815" s="3"/>
      <c r="M815" s="584"/>
    </row>
    <row r="816" spans="1:13" ht="12.75" customHeight="1" x14ac:dyDescent="0.25">
      <c r="A816" s="21"/>
      <c r="B816" s="228"/>
      <c r="C816" s="610"/>
      <c r="D816" s="229"/>
      <c r="E816" s="448"/>
      <c r="L816" s="3"/>
      <c r="M816" s="584"/>
    </row>
    <row r="817" spans="1:13" ht="12.75" customHeight="1" x14ac:dyDescent="0.25">
      <c r="A817" s="21"/>
      <c r="B817" s="228"/>
      <c r="C817" s="610"/>
      <c r="D817" s="229"/>
      <c r="E817" s="448"/>
      <c r="L817" s="3"/>
      <c r="M817" s="584"/>
    </row>
    <row r="818" spans="1:13" ht="12.75" customHeight="1" x14ac:dyDescent="0.25">
      <c r="A818" s="21"/>
      <c r="B818" s="228"/>
      <c r="C818" s="610"/>
      <c r="D818" s="229"/>
      <c r="E818" s="448"/>
      <c r="L818" s="3"/>
      <c r="M818" s="584"/>
    </row>
    <row r="819" spans="1:13" ht="12.75" customHeight="1" x14ac:dyDescent="0.25">
      <c r="A819" s="21"/>
      <c r="B819" s="228"/>
      <c r="C819" s="610"/>
      <c r="D819" s="229"/>
      <c r="E819" s="448"/>
      <c r="L819" s="3"/>
      <c r="M819" s="584"/>
    </row>
    <row r="820" spans="1:13" ht="12.75" customHeight="1" x14ac:dyDescent="0.25">
      <c r="A820" s="21"/>
      <c r="B820" s="228"/>
      <c r="C820" s="610"/>
      <c r="D820" s="229"/>
      <c r="E820" s="448"/>
      <c r="L820" s="3"/>
      <c r="M820" s="584"/>
    </row>
    <row r="821" spans="1:13" ht="12.75" customHeight="1" x14ac:dyDescent="0.25">
      <c r="A821" s="21"/>
      <c r="B821" s="228"/>
      <c r="C821" s="610"/>
      <c r="D821" s="229"/>
      <c r="E821" s="448"/>
      <c r="L821" s="3"/>
      <c r="M821" s="584"/>
    </row>
    <row r="822" spans="1:13" ht="12.75" customHeight="1" x14ac:dyDescent="0.25">
      <c r="A822" s="21"/>
      <c r="B822" s="228"/>
      <c r="C822" s="610"/>
      <c r="D822" s="229"/>
      <c r="E822" s="448"/>
      <c r="L822" s="3"/>
      <c r="M822" s="584"/>
    </row>
    <row r="823" spans="1:13" ht="12.75" customHeight="1" x14ac:dyDescent="0.25">
      <c r="A823" s="21"/>
      <c r="B823" s="228"/>
      <c r="C823" s="610"/>
      <c r="D823" s="229"/>
      <c r="E823" s="448"/>
      <c r="L823" s="3"/>
      <c r="M823" s="584"/>
    </row>
    <row r="824" spans="1:13" ht="12.75" customHeight="1" x14ac:dyDescent="0.25">
      <c r="A824" s="21"/>
      <c r="B824" s="228"/>
      <c r="C824" s="610"/>
      <c r="D824" s="229"/>
      <c r="E824" s="448"/>
      <c r="L824" s="3"/>
      <c r="M824" s="584"/>
    </row>
    <row r="825" spans="1:13" ht="12.75" customHeight="1" x14ac:dyDescent="0.25">
      <c r="A825" s="21"/>
      <c r="B825" s="228"/>
      <c r="C825" s="610"/>
      <c r="D825" s="229"/>
      <c r="E825" s="448"/>
      <c r="L825" s="3"/>
      <c r="M825" s="584"/>
    </row>
    <row r="826" spans="1:13" ht="12.75" customHeight="1" x14ac:dyDescent="0.25">
      <c r="A826" s="21"/>
      <c r="B826" s="228"/>
      <c r="C826" s="610"/>
      <c r="D826" s="229"/>
      <c r="E826" s="448"/>
      <c r="L826" s="3"/>
      <c r="M826" s="584"/>
    </row>
    <row r="827" spans="1:13" ht="12.75" customHeight="1" x14ac:dyDescent="0.25">
      <c r="A827" s="21"/>
      <c r="B827" s="228"/>
      <c r="C827" s="610"/>
      <c r="D827" s="229"/>
      <c r="E827" s="448"/>
      <c r="L827" s="3"/>
      <c r="M827" s="584"/>
    </row>
    <row r="828" spans="1:13" ht="12.75" customHeight="1" x14ac:dyDescent="0.25">
      <c r="A828" s="21"/>
      <c r="B828" s="228"/>
      <c r="C828" s="610"/>
      <c r="D828" s="229"/>
      <c r="E828" s="448"/>
      <c r="L828" s="3"/>
      <c r="M828" s="584"/>
    </row>
    <row r="829" spans="1:13" ht="12.75" customHeight="1" x14ac:dyDescent="0.25">
      <c r="A829" s="21"/>
      <c r="B829" s="228"/>
      <c r="C829" s="610"/>
      <c r="D829" s="229"/>
      <c r="E829" s="448"/>
      <c r="L829" s="3"/>
      <c r="M829" s="584"/>
    </row>
    <row r="830" spans="1:13" ht="12.75" customHeight="1" x14ac:dyDescent="0.25">
      <c r="A830" s="21"/>
      <c r="B830" s="228"/>
      <c r="C830" s="610"/>
      <c r="D830" s="229"/>
      <c r="E830" s="448"/>
      <c r="L830" s="3"/>
      <c r="M830" s="584"/>
    </row>
    <row r="831" spans="1:13" ht="12.75" customHeight="1" x14ac:dyDescent="0.25">
      <c r="A831" s="21"/>
      <c r="B831" s="228"/>
      <c r="C831" s="610"/>
      <c r="D831" s="229"/>
      <c r="E831" s="448"/>
      <c r="L831" s="3"/>
      <c r="M831" s="584"/>
    </row>
    <row r="832" spans="1:13" ht="12.75" customHeight="1" x14ac:dyDescent="0.25">
      <c r="A832" s="21"/>
      <c r="B832" s="228"/>
      <c r="C832" s="610"/>
      <c r="D832" s="229"/>
      <c r="E832" s="448"/>
      <c r="L832" s="3"/>
      <c r="M832" s="584"/>
    </row>
    <row r="833" spans="1:13" ht="12.75" customHeight="1" x14ac:dyDescent="0.25">
      <c r="A833" s="21"/>
      <c r="B833" s="228"/>
      <c r="C833" s="610"/>
      <c r="D833" s="229"/>
      <c r="E833" s="448"/>
      <c r="L833" s="3"/>
      <c r="M833" s="584"/>
    </row>
    <row r="834" spans="1:13" ht="12.75" customHeight="1" x14ac:dyDescent="0.25">
      <c r="A834" s="21"/>
      <c r="B834" s="228"/>
      <c r="C834" s="610"/>
      <c r="D834" s="229"/>
      <c r="E834" s="448"/>
      <c r="L834" s="3"/>
      <c r="M834" s="584"/>
    </row>
    <row r="835" spans="1:13" ht="12.75" customHeight="1" x14ac:dyDescent="0.25">
      <c r="A835" s="21"/>
      <c r="B835" s="228"/>
      <c r="C835" s="610"/>
      <c r="D835" s="229"/>
      <c r="E835" s="448"/>
      <c r="L835" s="3"/>
      <c r="M835" s="584"/>
    </row>
    <row r="836" spans="1:13" ht="12.75" customHeight="1" x14ac:dyDescent="0.25">
      <c r="A836" s="21"/>
      <c r="B836" s="228"/>
      <c r="C836" s="610"/>
      <c r="D836" s="229"/>
      <c r="E836" s="448"/>
      <c r="L836" s="3"/>
      <c r="M836" s="584"/>
    </row>
    <row r="837" spans="1:13" ht="12.75" customHeight="1" x14ac:dyDescent="0.25">
      <c r="A837" s="21"/>
      <c r="B837" s="228"/>
      <c r="C837" s="610"/>
      <c r="D837" s="229"/>
      <c r="E837" s="448"/>
      <c r="L837" s="3"/>
      <c r="M837" s="584"/>
    </row>
    <row r="838" spans="1:13" ht="12.75" customHeight="1" x14ac:dyDescent="0.25">
      <c r="A838" s="21"/>
      <c r="B838" s="228"/>
      <c r="C838" s="610"/>
      <c r="D838" s="229"/>
      <c r="E838" s="448"/>
      <c r="L838" s="3"/>
      <c r="M838" s="584"/>
    </row>
    <row r="839" spans="1:13" ht="12.75" customHeight="1" x14ac:dyDescent="0.25">
      <c r="A839" s="21"/>
      <c r="B839" s="228"/>
      <c r="C839" s="610"/>
      <c r="D839" s="229"/>
      <c r="E839" s="448"/>
      <c r="L839" s="3"/>
      <c r="M839" s="584"/>
    </row>
    <row r="840" spans="1:13" ht="12.75" customHeight="1" x14ac:dyDescent="0.25">
      <c r="A840" s="21"/>
      <c r="B840" s="228"/>
      <c r="C840" s="610"/>
      <c r="D840" s="229"/>
      <c r="E840" s="448"/>
      <c r="L840" s="3"/>
      <c r="M840" s="584"/>
    </row>
    <row r="841" spans="1:13" ht="12.75" customHeight="1" x14ac:dyDescent="0.25">
      <c r="A841" s="21"/>
      <c r="B841" s="228"/>
      <c r="C841" s="610"/>
      <c r="D841" s="229"/>
      <c r="E841" s="448"/>
      <c r="L841" s="3"/>
      <c r="M841" s="584"/>
    </row>
    <row r="842" spans="1:13" ht="12.75" customHeight="1" x14ac:dyDescent="0.25">
      <c r="A842" s="21"/>
      <c r="B842" s="228"/>
      <c r="C842" s="610"/>
      <c r="D842" s="229"/>
      <c r="E842" s="448"/>
      <c r="L842" s="3"/>
      <c r="M842" s="584"/>
    </row>
    <row r="843" spans="1:13" ht="12.75" customHeight="1" x14ac:dyDescent="0.25">
      <c r="A843" s="21"/>
      <c r="B843" s="228"/>
      <c r="C843" s="610"/>
      <c r="D843" s="229"/>
      <c r="E843" s="448"/>
      <c r="L843" s="3"/>
      <c r="M843" s="584"/>
    </row>
    <row r="844" spans="1:13" ht="12.75" customHeight="1" x14ac:dyDescent="0.25">
      <c r="A844" s="21"/>
      <c r="B844" s="228"/>
      <c r="C844" s="610"/>
      <c r="D844" s="229"/>
      <c r="E844" s="448"/>
      <c r="L844" s="3"/>
      <c r="M844" s="584"/>
    </row>
    <row r="845" spans="1:13" ht="12.75" customHeight="1" x14ac:dyDescent="0.25">
      <c r="A845" s="21"/>
      <c r="B845" s="228"/>
      <c r="C845" s="610"/>
      <c r="D845" s="229"/>
      <c r="E845" s="448"/>
      <c r="L845" s="3"/>
      <c r="M845" s="584"/>
    </row>
    <row r="846" spans="1:13" ht="12.75" customHeight="1" x14ac:dyDescent="0.25">
      <c r="A846" s="21"/>
      <c r="B846" s="228"/>
      <c r="C846" s="610"/>
      <c r="D846" s="229"/>
      <c r="E846" s="448"/>
      <c r="L846" s="3"/>
      <c r="M846" s="584"/>
    </row>
    <row r="847" spans="1:13" ht="12.75" customHeight="1" x14ac:dyDescent="0.25">
      <c r="A847" s="21"/>
      <c r="B847" s="228"/>
      <c r="C847" s="610"/>
      <c r="D847" s="229"/>
      <c r="E847" s="448"/>
      <c r="L847" s="3"/>
      <c r="M847" s="584"/>
    </row>
    <row r="848" spans="1:13" ht="12.75" customHeight="1" x14ac:dyDescent="0.25">
      <c r="A848" s="21"/>
      <c r="B848" s="228"/>
      <c r="C848" s="610"/>
      <c r="D848" s="229"/>
      <c r="E848" s="448"/>
      <c r="L848" s="3"/>
    </row>
    <row r="849" spans="1:12" ht="12.75" customHeight="1" x14ac:dyDescent="0.25">
      <c r="A849" s="21"/>
      <c r="B849" s="228"/>
      <c r="C849" s="610"/>
      <c r="D849" s="229"/>
      <c r="E849" s="448"/>
      <c r="L849" s="3"/>
    </row>
    <row r="850" spans="1:12" ht="12.75" customHeight="1" x14ac:dyDescent="0.25">
      <c r="A850" s="21"/>
      <c r="B850" s="228"/>
      <c r="C850" s="610"/>
      <c r="D850" s="229"/>
      <c r="E850" s="448"/>
      <c r="L850" s="3"/>
    </row>
    <row r="851" spans="1:12" ht="12.75" customHeight="1" x14ac:dyDescent="0.25">
      <c r="A851" s="21"/>
      <c r="B851" s="228"/>
      <c r="C851" s="610"/>
      <c r="D851" s="229"/>
      <c r="E851" s="448"/>
      <c r="L851" s="3"/>
    </row>
    <row r="852" spans="1:12" ht="12.75" customHeight="1" x14ac:dyDescent="0.25">
      <c r="A852" s="21"/>
      <c r="B852" s="228"/>
      <c r="C852" s="610"/>
      <c r="D852" s="229"/>
      <c r="E852" s="448"/>
    </row>
  </sheetData>
  <mergeCells count="136">
    <mergeCell ref="A123:A138"/>
    <mergeCell ref="B123:B138"/>
    <mergeCell ref="A91:A94"/>
    <mergeCell ref="B91:B94"/>
    <mergeCell ref="A103:A110"/>
    <mergeCell ref="B103:B110"/>
    <mergeCell ref="A119:A122"/>
    <mergeCell ref="B119:B122"/>
    <mergeCell ref="A182:A183"/>
    <mergeCell ref="B182:B183"/>
    <mergeCell ref="A139:A143"/>
    <mergeCell ref="B139:B143"/>
    <mergeCell ref="A144:A149"/>
    <mergeCell ref="B144:B149"/>
    <mergeCell ref="A155:A161"/>
    <mergeCell ref="B155:B161"/>
    <mergeCell ref="A162:A166"/>
    <mergeCell ref="B162:B166"/>
    <mergeCell ref="B175:B178"/>
    <mergeCell ref="A14:A17"/>
    <mergeCell ref="B14:B17"/>
    <mergeCell ref="A18:A42"/>
    <mergeCell ref="B18:B42"/>
    <mergeCell ref="A46:A50"/>
    <mergeCell ref="B46:B50"/>
    <mergeCell ref="A51:A54"/>
    <mergeCell ref="B51:B54"/>
    <mergeCell ref="A81:A90"/>
    <mergeCell ref="B81:B90"/>
    <mergeCell ref="B63:B80"/>
    <mergeCell ref="A63:A80"/>
    <mergeCell ref="A1:M2"/>
    <mergeCell ref="A3:A4"/>
    <mergeCell ref="B3:B4"/>
    <mergeCell ref="D3:D4"/>
    <mergeCell ref="E3:E4"/>
    <mergeCell ref="F3:L3"/>
    <mergeCell ref="A10:A11"/>
    <mergeCell ref="B10:B11"/>
    <mergeCell ref="A12:A13"/>
    <mergeCell ref="B12:B13"/>
    <mergeCell ref="A203:A204"/>
    <mergeCell ref="B203:B204"/>
    <mergeCell ref="A209:A218"/>
    <mergeCell ref="B209:B218"/>
    <mergeCell ref="A222:A232"/>
    <mergeCell ref="B222:B232"/>
    <mergeCell ref="B184:B190"/>
    <mergeCell ref="A191:A196"/>
    <mergeCell ref="B191:B196"/>
    <mergeCell ref="A310:A314"/>
    <mergeCell ref="B310:B314"/>
    <mergeCell ref="A315:A324"/>
    <mergeCell ref="B315:B324"/>
    <mergeCell ref="A325:A327"/>
    <mergeCell ref="B325:B327"/>
    <mergeCell ref="A355:A370"/>
    <mergeCell ref="B355:B370"/>
    <mergeCell ref="A233:A234"/>
    <mergeCell ref="B233:B234"/>
    <mergeCell ref="A240:A244"/>
    <mergeCell ref="B240:B244"/>
    <mergeCell ref="A245:A266"/>
    <mergeCell ref="B245:B266"/>
    <mergeCell ref="A291:A292"/>
    <mergeCell ref="B291:B292"/>
    <mergeCell ref="B267:B290"/>
    <mergeCell ref="A267:A290"/>
    <mergeCell ref="B293:B309"/>
    <mergeCell ref="A293:A309"/>
    <mergeCell ref="A371:A389"/>
    <mergeCell ref="B371:B389"/>
    <mergeCell ref="A393:A411"/>
    <mergeCell ref="B393:B411"/>
    <mergeCell ref="A412:A415"/>
    <mergeCell ref="B412:B415"/>
    <mergeCell ref="A330:A331"/>
    <mergeCell ref="B330:B331"/>
    <mergeCell ref="A332:A335"/>
    <mergeCell ref="B332:B335"/>
    <mergeCell ref="A336:A346"/>
    <mergeCell ref="B336:B346"/>
    <mergeCell ref="A347:A348"/>
    <mergeCell ref="B347:B348"/>
    <mergeCell ref="A352:A354"/>
    <mergeCell ref="B352:B354"/>
    <mergeCell ref="A491:A500"/>
    <mergeCell ref="B491:B500"/>
    <mergeCell ref="B616:B617"/>
    <mergeCell ref="A597:A599"/>
    <mergeCell ref="B597:B599"/>
    <mergeCell ref="A514:A518"/>
    <mergeCell ref="B519:B521"/>
    <mergeCell ref="A529:A538"/>
    <mergeCell ref="B529:B538"/>
    <mergeCell ref="A539:A550"/>
    <mergeCell ref="B539:B550"/>
    <mergeCell ref="A558:A561"/>
    <mergeCell ref="B558:B561"/>
    <mergeCell ref="A562:A565"/>
    <mergeCell ref="B562:B565"/>
    <mergeCell ref="A606:A611"/>
    <mergeCell ref="A680:A682"/>
    <mergeCell ref="B680:B682"/>
    <mergeCell ref="A683:A684"/>
    <mergeCell ref="B683:B684"/>
    <mergeCell ref="A616:A617"/>
    <mergeCell ref="A573:A589"/>
    <mergeCell ref="B573:B589"/>
    <mergeCell ref="A416:A417"/>
    <mergeCell ref="B416:B417"/>
    <mergeCell ref="A446:A452"/>
    <mergeCell ref="B446:B452"/>
    <mergeCell ref="A453:A456"/>
    <mergeCell ref="B453:B456"/>
    <mergeCell ref="A660:A662"/>
    <mergeCell ref="B660:B662"/>
    <mergeCell ref="A663:A666"/>
    <mergeCell ref="B663:B666"/>
    <mergeCell ref="B606:B611"/>
    <mergeCell ref="A667:A672"/>
    <mergeCell ref="B667:B672"/>
    <mergeCell ref="A673:A679"/>
    <mergeCell ref="B673:B679"/>
    <mergeCell ref="A632:A657"/>
    <mergeCell ref="B632:B657"/>
    <mergeCell ref="M714:M715"/>
    <mergeCell ref="A696:A697"/>
    <mergeCell ref="A706:A707"/>
    <mergeCell ref="A722:D723"/>
    <mergeCell ref="F722:F723"/>
    <mergeCell ref="G722:G723"/>
    <mergeCell ref="H722:H723"/>
    <mergeCell ref="I722:I723"/>
    <mergeCell ref="J722:J723"/>
    <mergeCell ref="K722:K723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50"/>
  <sheetViews>
    <sheetView zoomScaleNormal="100" workbookViewId="0">
      <pane ySplit="4" topLeftCell="A137" activePane="bottomLeft" state="frozen"/>
      <selection activeCell="P23" sqref="P23"/>
      <selection pane="bottomLeft" activeCell="C93" sqref="C93"/>
    </sheetView>
  </sheetViews>
  <sheetFormatPr defaultRowHeight="12.75" customHeight="1" x14ac:dyDescent="0.2"/>
  <cols>
    <col min="1" max="1" width="5.7109375" style="3" customWidth="1"/>
    <col min="2" max="2" width="35.5703125" style="3" customWidth="1"/>
    <col min="3" max="3" width="21.7109375" style="3" customWidth="1"/>
    <col min="4" max="4" width="6.42578125" style="22" customWidth="1"/>
    <col min="5" max="5" width="5.7109375" style="3" customWidth="1"/>
    <col min="6" max="6" width="0" style="3" hidden="1"/>
    <col min="7" max="7" width="6.140625" style="22" customWidth="1"/>
    <col min="8" max="8" width="0" style="22" hidden="1"/>
    <col min="9" max="9" width="5.28515625" style="22" customWidth="1"/>
    <col min="10" max="10" width="0" style="3" hidden="1"/>
    <col min="11" max="11" width="5" style="3" customWidth="1"/>
    <col min="12" max="12" width="0" style="3" hidden="1"/>
    <col min="13" max="13" width="5" style="22" customWidth="1"/>
    <col min="14" max="14" width="5" style="3" customWidth="1"/>
    <col min="15" max="15" width="8.7109375" style="3" customWidth="1"/>
    <col min="16" max="258" width="9.140625" style="4" customWidth="1"/>
  </cols>
  <sheetData>
    <row r="1" spans="1:258" ht="36" customHeight="1" thickBot="1" x14ac:dyDescent="0.25">
      <c r="A1" s="833" t="s">
        <v>772</v>
      </c>
      <c r="B1" s="824"/>
      <c r="C1" s="830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</row>
    <row r="2" spans="1:258" ht="26.25" customHeight="1" thickBot="1" x14ac:dyDescent="0.25">
      <c r="A2" s="834" t="s">
        <v>93</v>
      </c>
      <c r="B2" s="834"/>
      <c r="C2" s="835"/>
      <c r="D2" s="834"/>
      <c r="E2" s="834"/>
      <c r="F2" s="834"/>
      <c r="G2" s="834"/>
      <c r="H2" s="834"/>
      <c r="I2" s="834"/>
      <c r="J2" s="834"/>
      <c r="K2" s="834"/>
      <c r="L2" s="834"/>
      <c r="M2" s="834"/>
      <c r="N2" s="834"/>
      <c r="O2" s="834"/>
      <c r="V2" s="327"/>
    </row>
    <row r="3" spans="1:258" ht="21.75" customHeight="1" thickBot="1" x14ac:dyDescent="0.3">
      <c r="A3" s="24" t="s">
        <v>239</v>
      </c>
      <c r="B3" s="836" t="s">
        <v>240</v>
      </c>
      <c r="C3" s="25" t="s">
        <v>241</v>
      </c>
      <c r="D3" s="836" t="s">
        <v>4</v>
      </c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 t="s">
        <v>242</v>
      </c>
    </row>
    <row r="4" spans="1:258" ht="27.75" customHeight="1" thickBot="1" x14ac:dyDescent="0.3">
      <c r="A4" s="24" t="s">
        <v>243</v>
      </c>
      <c r="B4" s="836"/>
      <c r="C4" s="678"/>
      <c r="D4" s="713">
        <v>1</v>
      </c>
      <c r="E4" s="838">
        <v>2</v>
      </c>
      <c r="F4" s="839"/>
      <c r="G4" s="838">
        <v>3</v>
      </c>
      <c r="H4" s="840"/>
      <c r="I4" s="838">
        <v>4</v>
      </c>
      <c r="J4" s="841"/>
      <c r="K4" s="842" t="s">
        <v>244</v>
      </c>
      <c r="L4" s="843"/>
      <c r="M4" s="701" t="s">
        <v>5</v>
      </c>
      <c r="N4" s="680" t="s">
        <v>6</v>
      </c>
      <c r="O4" s="837"/>
    </row>
    <row r="5" spans="1:258" ht="41.25" customHeight="1" thickBot="1" x14ac:dyDescent="0.25">
      <c r="A5" s="824" t="s">
        <v>245</v>
      </c>
      <c r="B5" s="831"/>
      <c r="C5" s="830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1"/>
    </row>
    <row r="6" spans="1:258" ht="17.25" customHeight="1" thickBot="1" x14ac:dyDescent="0.25">
      <c r="A6" s="27">
        <v>1</v>
      </c>
      <c r="B6" s="32" t="s">
        <v>251</v>
      </c>
      <c r="C6" s="303" t="s">
        <v>252</v>
      </c>
      <c r="D6" s="27">
        <v>19</v>
      </c>
      <c r="E6" s="27">
        <v>4</v>
      </c>
      <c r="F6" s="27"/>
      <c r="G6" s="27">
        <v>2</v>
      </c>
      <c r="H6" s="27"/>
      <c r="I6" s="27">
        <v>5</v>
      </c>
      <c r="J6" s="27"/>
      <c r="K6" s="27"/>
      <c r="L6" s="27"/>
      <c r="M6" s="27">
        <v>5</v>
      </c>
      <c r="N6" s="27">
        <v>5</v>
      </c>
      <c r="O6" s="30">
        <f>SUM(D6:N6)</f>
        <v>40</v>
      </c>
    </row>
    <row r="7" spans="1:258" s="9" customFormat="1" ht="20.25" customHeight="1" thickBot="1" x14ac:dyDescent="0.25">
      <c r="A7" s="27">
        <v>2</v>
      </c>
      <c r="B7" s="28" t="s">
        <v>37</v>
      </c>
      <c r="C7" s="29" t="s">
        <v>246</v>
      </c>
      <c r="D7" s="27">
        <v>19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30">
        <f t="shared" ref="O7:O12" si="0">SUM(D7:N7)</f>
        <v>19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</row>
    <row r="8" spans="1:258" s="9" customFormat="1" ht="21" customHeight="1" thickBot="1" x14ac:dyDescent="0.25">
      <c r="A8" s="27">
        <v>3</v>
      </c>
      <c r="B8" s="28" t="s">
        <v>769</v>
      </c>
      <c r="C8" s="29" t="s">
        <v>988</v>
      </c>
      <c r="D8" s="27"/>
      <c r="E8" s="27">
        <v>3</v>
      </c>
      <c r="F8" s="27"/>
      <c r="G8" s="27">
        <v>3</v>
      </c>
      <c r="H8" s="27"/>
      <c r="I8" s="27">
        <v>4</v>
      </c>
      <c r="J8" s="27"/>
      <c r="K8" s="27"/>
      <c r="L8" s="27"/>
      <c r="M8" s="27"/>
      <c r="N8" s="27"/>
      <c r="O8" s="30">
        <f t="shared" si="0"/>
        <v>10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</row>
    <row r="9" spans="1:258" ht="36" customHeight="1" thickBot="1" x14ac:dyDescent="0.25">
      <c r="A9" s="27">
        <v>4</v>
      </c>
      <c r="B9" s="28" t="s">
        <v>794</v>
      </c>
      <c r="C9" s="29" t="s">
        <v>250</v>
      </c>
      <c r="D9" s="27">
        <v>19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30">
        <f t="shared" si="0"/>
        <v>19</v>
      </c>
    </row>
    <row r="10" spans="1:258" s="9" customFormat="1" ht="18.75" customHeight="1" thickBot="1" x14ac:dyDescent="0.25">
      <c r="A10" s="27">
        <v>5</v>
      </c>
      <c r="B10" s="28" t="s">
        <v>1178</v>
      </c>
      <c r="C10" s="29" t="s">
        <v>1179</v>
      </c>
      <c r="D10" s="27"/>
      <c r="E10" s="27"/>
      <c r="F10" s="27"/>
      <c r="G10" s="27"/>
      <c r="H10" s="27"/>
      <c r="I10" s="27">
        <v>1</v>
      </c>
      <c r="J10" s="27"/>
      <c r="K10" s="27"/>
      <c r="L10" s="27"/>
      <c r="M10" s="27"/>
      <c r="N10" s="27"/>
      <c r="O10" s="30">
        <f t="shared" si="0"/>
        <v>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</row>
    <row r="11" spans="1:258" s="9" customFormat="1" ht="19.5" customHeight="1" thickBot="1" x14ac:dyDescent="0.25">
      <c r="A11" s="27">
        <v>6</v>
      </c>
      <c r="B11" s="296" t="s">
        <v>501</v>
      </c>
      <c r="C11" s="29" t="s">
        <v>812</v>
      </c>
      <c r="D11" s="27">
        <v>19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0">
        <f t="shared" si="0"/>
        <v>19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</row>
    <row r="12" spans="1:258" s="9" customFormat="1" ht="15.75" customHeight="1" thickBot="1" x14ac:dyDescent="0.25">
      <c r="A12" s="27">
        <v>7</v>
      </c>
      <c r="B12" s="28" t="s">
        <v>249</v>
      </c>
      <c r="C12" s="29" t="s">
        <v>250</v>
      </c>
      <c r="D12" s="27"/>
      <c r="E12" s="27"/>
      <c r="F12" s="27"/>
      <c r="G12" s="27">
        <v>3</v>
      </c>
      <c r="H12" s="27"/>
      <c r="I12" s="27">
        <v>4</v>
      </c>
      <c r="J12" s="27"/>
      <c r="K12" s="27"/>
      <c r="L12" s="27"/>
      <c r="M12" s="27">
        <v>1</v>
      </c>
      <c r="N12" s="27"/>
      <c r="O12" s="30">
        <f t="shared" si="0"/>
        <v>8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</row>
    <row r="13" spans="1:258" ht="21" customHeight="1" thickBot="1" x14ac:dyDescent="0.25">
      <c r="A13" s="33"/>
      <c r="B13" s="34" t="s">
        <v>253</v>
      </c>
      <c r="C13" s="35"/>
      <c r="D13" s="36">
        <f t="shared" ref="D13:O13" si="1">SUM(D6:D12)</f>
        <v>76</v>
      </c>
      <c r="E13" s="36">
        <f t="shared" si="1"/>
        <v>7</v>
      </c>
      <c r="F13" s="36">
        <f t="shared" si="1"/>
        <v>0</v>
      </c>
      <c r="G13" s="36">
        <f t="shared" si="1"/>
        <v>8</v>
      </c>
      <c r="H13" s="36">
        <f t="shared" si="1"/>
        <v>0</v>
      </c>
      <c r="I13" s="36">
        <f t="shared" si="1"/>
        <v>14</v>
      </c>
      <c r="J13" s="36">
        <f t="shared" si="1"/>
        <v>0</v>
      </c>
      <c r="K13" s="36">
        <f t="shared" si="1"/>
        <v>0</v>
      </c>
      <c r="L13" s="36">
        <f t="shared" si="1"/>
        <v>0</v>
      </c>
      <c r="M13" s="36">
        <f t="shared" si="1"/>
        <v>6</v>
      </c>
      <c r="N13" s="36">
        <f t="shared" si="1"/>
        <v>5</v>
      </c>
      <c r="O13" s="37">
        <f t="shared" si="1"/>
        <v>116</v>
      </c>
    </row>
    <row r="14" spans="1:258" ht="26.25" customHeight="1" thickBot="1" x14ac:dyDescent="0.25">
      <c r="A14" s="824" t="s">
        <v>254</v>
      </c>
      <c r="B14" s="831"/>
      <c r="C14" s="830"/>
      <c r="D14" s="831"/>
      <c r="E14" s="831"/>
      <c r="F14" s="831"/>
      <c r="G14" s="831"/>
      <c r="H14" s="831"/>
      <c r="I14" s="831"/>
      <c r="J14" s="831"/>
      <c r="K14" s="831"/>
      <c r="L14" s="831"/>
      <c r="M14" s="831"/>
      <c r="N14" s="831"/>
      <c r="O14" s="831"/>
    </row>
    <row r="15" spans="1:258" s="9" customFormat="1" ht="17.25" customHeight="1" thickBot="1" x14ac:dyDescent="0.25">
      <c r="A15" s="27">
        <v>1</v>
      </c>
      <c r="B15" s="28" t="s">
        <v>680</v>
      </c>
      <c r="C15" s="304"/>
      <c r="D15" s="38"/>
      <c r="E15" s="38"/>
      <c r="F15" s="38"/>
      <c r="G15" s="38">
        <v>12</v>
      </c>
      <c r="H15" s="38"/>
      <c r="I15" s="38">
        <v>5</v>
      </c>
      <c r="J15" s="38"/>
      <c r="K15" s="27"/>
      <c r="L15" s="27"/>
      <c r="M15" s="27">
        <v>6</v>
      </c>
      <c r="N15" s="27">
        <v>6</v>
      </c>
      <c r="O15" s="30">
        <f t="shared" ref="O15:O25" si="2">SUM(D15:N15)</f>
        <v>29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</row>
    <row r="16" spans="1:258" s="9" customFormat="1" ht="15" customHeight="1" thickBot="1" x14ac:dyDescent="0.25">
      <c r="A16" s="27">
        <v>2</v>
      </c>
      <c r="B16" s="28" t="s">
        <v>1186</v>
      </c>
      <c r="C16" s="29" t="s">
        <v>1187</v>
      </c>
      <c r="D16" s="38"/>
      <c r="E16" s="38"/>
      <c r="F16" s="38"/>
      <c r="G16" s="38"/>
      <c r="H16" s="38"/>
      <c r="I16" s="38"/>
      <c r="J16" s="38"/>
      <c r="K16" s="27"/>
      <c r="L16" s="27"/>
      <c r="M16" s="27"/>
      <c r="N16" s="27">
        <v>1</v>
      </c>
      <c r="O16" s="30">
        <f t="shared" si="2"/>
        <v>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</row>
    <row r="17" spans="1:258" s="9" customFormat="1" ht="20.25" customHeight="1" thickBot="1" x14ac:dyDescent="0.25">
      <c r="A17" s="27">
        <v>3</v>
      </c>
      <c r="B17" s="28" t="s">
        <v>1198</v>
      </c>
      <c r="C17" s="29" t="s">
        <v>1199</v>
      </c>
      <c r="D17" s="38"/>
      <c r="E17" s="38"/>
      <c r="F17" s="38"/>
      <c r="G17" s="38"/>
      <c r="H17" s="38"/>
      <c r="I17" s="38"/>
      <c r="J17" s="38"/>
      <c r="K17" s="27"/>
      <c r="L17" s="27"/>
      <c r="M17" s="27">
        <v>1</v>
      </c>
      <c r="N17" s="27"/>
      <c r="O17" s="30">
        <f t="shared" si="2"/>
        <v>1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</row>
    <row r="18" spans="1:258" s="9" customFormat="1" ht="23.25" customHeight="1" thickBot="1" x14ac:dyDescent="0.25">
      <c r="A18" s="27">
        <v>4</v>
      </c>
      <c r="B18" s="28" t="s">
        <v>1190</v>
      </c>
      <c r="C18" s="29" t="s">
        <v>1197</v>
      </c>
      <c r="D18" s="38"/>
      <c r="E18" s="38"/>
      <c r="F18" s="38"/>
      <c r="G18" s="38"/>
      <c r="H18" s="38"/>
      <c r="I18" s="38"/>
      <c r="J18" s="38"/>
      <c r="K18" s="27"/>
      <c r="L18" s="27"/>
      <c r="M18" s="27">
        <v>1</v>
      </c>
      <c r="N18" s="27"/>
      <c r="O18" s="30">
        <f t="shared" si="2"/>
        <v>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</row>
    <row r="19" spans="1:258" s="9" customFormat="1" ht="18" customHeight="1" thickBot="1" x14ac:dyDescent="0.25">
      <c r="A19" s="27">
        <v>5</v>
      </c>
      <c r="B19" s="28" t="s">
        <v>1188</v>
      </c>
      <c r="C19" s="29" t="s">
        <v>1189</v>
      </c>
      <c r="D19" s="38"/>
      <c r="E19" s="38"/>
      <c r="F19" s="38"/>
      <c r="G19" s="38"/>
      <c r="H19" s="38"/>
      <c r="I19" s="38"/>
      <c r="J19" s="38"/>
      <c r="K19" s="27"/>
      <c r="L19" s="27"/>
      <c r="M19" s="27">
        <v>1</v>
      </c>
      <c r="N19" s="27"/>
      <c r="O19" s="30">
        <f t="shared" si="2"/>
        <v>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</row>
    <row r="20" spans="1:258" s="9" customFormat="1" ht="20.25" customHeight="1" thickBot="1" x14ac:dyDescent="0.25">
      <c r="A20" s="27">
        <v>6</v>
      </c>
      <c r="B20" s="28" t="s">
        <v>1194</v>
      </c>
      <c r="C20" s="29" t="s">
        <v>1196</v>
      </c>
      <c r="D20" s="38"/>
      <c r="E20" s="38"/>
      <c r="F20" s="38"/>
      <c r="G20" s="38"/>
      <c r="H20" s="38"/>
      <c r="I20" s="38"/>
      <c r="J20" s="38"/>
      <c r="K20" s="27"/>
      <c r="L20" s="27"/>
      <c r="M20" s="27">
        <v>1</v>
      </c>
      <c r="N20" s="27"/>
      <c r="O20" s="30">
        <f t="shared" si="2"/>
        <v>1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</row>
    <row r="21" spans="1:258" s="9" customFormat="1" ht="16.5" customHeight="1" thickBot="1" x14ac:dyDescent="0.25">
      <c r="A21" s="27">
        <v>7</v>
      </c>
      <c r="B21" s="28" t="s">
        <v>1194</v>
      </c>
      <c r="C21" s="29" t="s">
        <v>1195</v>
      </c>
      <c r="D21" s="38"/>
      <c r="E21" s="38"/>
      <c r="F21" s="38"/>
      <c r="G21" s="38"/>
      <c r="H21" s="38"/>
      <c r="I21" s="38"/>
      <c r="J21" s="38"/>
      <c r="K21" s="27"/>
      <c r="L21" s="27"/>
      <c r="M21" s="27">
        <v>1</v>
      </c>
      <c r="N21" s="27"/>
      <c r="O21" s="30">
        <f t="shared" si="2"/>
        <v>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</row>
    <row r="22" spans="1:258" s="9" customFormat="1" ht="23.25" customHeight="1" thickBot="1" x14ac:dyDescent="0.25">
      <c r="A22" s="27">
        <v>8</v>
      </c>
      <c r="B22" s="28" t="s">
        <v>1192</v>
      </c>
      <c r="C22" s="29" t="s">
        <v>1193</v>
      </c>
      <c r="D22" s="38"/>
      <c r="E22" s="38"/>
      <c r="F22" s="38"/>
      <c r="G22" s="38"/>
      <c r="H22" s="38"/>
      <c r="I22" s="38"/>
      <c r="J22" s="38"/>
      <c r="K22" s="27"/>
      <c r="L22" s="27"/>
      <c r="M22" s="27">
        <v>1</v>
      </c>
      <c r="N22" s="27"/>
      <c r="O22" s="30">
        <f t="shared" si="2"/>
        <v>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</row>
    <row r="23" spans="1:258" s="9" customFormat="1" ht="17.25" customHeight="1" thickBot="1" x14ac:dyDescent="0.25">
      <c r="A23" s="27">
        <v>9</v>
      </c>
      <c r="B23" s="28" t="s">
        <v>1190</v>
      </c>
      <c r="C23" s="29" t="s">
        <v>1191</v>
      </c>
      <c r="D23" s="38"/>
      <c r="E23" s="38"/>
      <c r="F23" s="38"/>
      <c r="G23" s="38"/>
      <c r="H23" s="38"/>
      <c r="I23" s="38"/>
      <c r="J23" s="38"/>
      <c r="K23" s="27"/>
      <c r="L23" s="27"/>
      <c r="M23" s="27">
        <v>1</v>
      </c>
      <c r="N23" s="27"/>
      <c r="O23" s="30">
        <f t="shared" si="2"/>
        <v>1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</row>
    <row r="24" spans="1:258" s="9" customFormat="1" ht="20.25" customHeight="1" thickBot="1" x14ac:dyDescent="0.25">
      <c r="A24" s="27">
        <v>10</v>
      </c>
      <c r="B24" s="296" t="s">
        <v>694</v>
      </c>
      <c r="C24" s="29" t="s">
        <v>1206</v>
      </c>
      <c r="D24" s="38"/>
      <c r="E24" s="38">
        <v>2</v>
      </c>
      <c r="F24" s="38"/>
      <c r="G24" s="38">
        <v>2</v>
      </c>
      <c r="H24" s="38"/>
      <c r="I24" s="38">
        <v>2</v>
      </c>
      <c r="J24" s="38"/>
      <c r="K24" s="27"/>
      <c r="L24" s="27"/>
      <c r="M24" s="27"/>
      <c r="N24" s="27"/>
      <c r="O24" s="30">
        <f t="shared" si="2"/>
        <v>6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</row>
    <row r="25" spans="1:258" ht="52.5" customHeight="1" thickBot="1" x14ac:dyDescent="0.25">
      <c r="A25" s="27">
        <v>11</v>
      </c>
      <c r="B25" s="32" t="s">
        <v>223</v>
      </c>
      <c r="C25" s="31" t="s">
        <v>255</v>
      </c>
      <c r="D25" s="27"/>
      <c r="E25" s="27"/>
      <c r="F25" s="27"/>
      <c r="G25" s="27">
        <v>12</v>
      </c>
      <c r="H25" s="27"/>
      <c r="I25" s="27">
        <v>5</v>
      </c>
      <c r="J25" s="27"/>
      <c r="K25" s="27"/>
      <c r="L25" s="27"/>
      <c r="M25" s="27">
        <v>6</v>
      </c>
      <c r="N25" s="27">
        <v>6</v>
      </c>
      <c r="O25" s="30">
        <f t="shared" si="2"/>
        <v>29</v>
      </c>
    </row>
    <row r="26" spans="1:258" ht="21.75" customHeight="1" x14ac:dyDescent="0.2">
      <c r="A26" s="33"/>
      <c r="B26" s="34" t="s">
        <v>253</v>
      </c>
      <c r="C26" s="35"/>
      <c r="D26" s="36">
        <f t="shared" ref="D26:O26" si="3">SUM(D15:D25)</f>
        <v>0</v>
      </c>
      <c r="E26" s="36">
        <f t="shared" si="3"/>
        <v>2</v>
      </c>
      <c r="F26" s="36">
        <f t="shared" si="3"/>
        <v>0</v>
      </c>
      <c r="G26" s="36">
        <f t="shared" si="3"/>
        <v>26</v>
      </c>
      <c r="H26" s="36">
        <f t="shared" si="3"/>
        <v>0</v>
      </c>
      <c r="I26" s="36">
        <f t="shared" si="3"/>
        <v>12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19</v>
      </c>
      <c r="N26" s="36">
        <f t="shared" si="3"/>
        <v>13</v>
      </c>
      <c r="O26" s="37">
        <f t="shared" si="3"/>
        <v>72</v>
      </c>
    </row>
    <row r="27" spans="1:258" ht="17.25" customHeight="1" thickBot="1" x14ac:dyDescent="0.25">
      <c r="A27" s="824" t="s">
        <v>256</v>
      </c>
      <c r="B27" s="824"/>
      <c r="C27" s="830"/>
      <c r="D27" s="824"/>
      <c r="E27" s="824"/>
      <c r="F27" s="824"/>
      <c r="G27" s="824"/>
      <c r="H27" s="824"/>
      <c r="I27" s="824"/>
      <c r="J27" s="824"/>
      <c r="K27" s="824"/>
      <c r="L27" s="824"/>
      <c r="M27" s="824"/>
      <c r="N27" s="824"/>
      <c r="O27" s="824"/>
    </row>
    <row r="28" spans="1:258" s="9" customFormat="1" ht="21" customHeight="1" thickBot="1" x14ac:dyDescent="0.25">
      <c r="A28" s="27">
        <v>1</v>
      </c>
      <c r="B28" s="297" t="s">
        <v>769</v>
      </c>
      <c r="C28" s="29" t="s">
        <v>988</v>
      </c>
      <c r="D28" s="27"/>
      <c r="E28" s="27">
        <v>3</v>
      </c>
      <c r="F28" s="27"/>
      <c r="G28" s="27">
        <v>3</v>
      </c>
      <c r="H28" s="27"/>
      <c r="I28" s="27">
        <v>4</v>
      </c>
      <c r="J28" s="27"/>
      <c r="K28" s="27"/>
      <c r="L28" s="27"/>
      <c r="M28" s="27"/>
      <c r="N28" s="27"/>
      <c r="O28" s="30">
        <f t="shared" ref="O28" si="4">SUM(D28:N28)</f>
        <v>10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</row>
    <row r="29" spans="1:258" s="9" customFormat="1" ht="18" customHeight="1" thickBot="1" x14ac:dyDescent="0.25">
      <c r="A29" s="27">
        <v>2</v>
      </c>
      <c r="B29" s="32" t="s">
        <v>495</v>
      </c>
      <c r="C29" s="303" t="s">
        <v>608</v>
      </c>
      <c r="D29" s="27">
        <v>27</v>
      </c>
      <c r="E29" s="27"/>
      <c r="F29" s="27"/>
      <c r="G29" s="27">
        <v>10</v>
      </c>
      <c r="H29" s="27"/>
      <c r="I29" s="27"/>
      <c r="J29" s="27"/>
      <c r="K29" s="27"/>
      <c r="L29" s="27"/>
      <c r="M29" s="27"/>
      <c r="N29" s="27"/>
      <c r="O29" s="30">
        <f>SUM(D29:N29)</f>
        <v>37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</row>
    <row r="30" spans="1:258" ht="18" customHeight="1" thickBot="1" x14ac:dyDescent="0.25">
      <c r="A30" s="27">
        <v>3</v>
      </c>
      <c r="B30" s="32" t="s">
        <v>1128</v>
      </c>
      <c r="C30" s="31" t="s">
        <v>1129</v>
      </c>
      <c r="D30" s="27"/>
      <c r="E30" s="27"/>
      <c r="F30" s="27"/>
      <c r="G30" s="27"/>
      <c r="H30" s="27"/>
      <c r="I30" s="27">
        <v>7</v>
      </c>
      <c r="J30" s="27"/>
      <c r="K30" s="27"/>
      <c r="L30" s="27"/>
      <c r="M30" s="27"/>
      <c r="N30" s="27"/>
      <c r="O30" s="30">
        <f t="shared" ref="O30:O32" si="5">SUM(D30:N30)</f>
        <v>7</v>
      </c>
    </row>
    <row r="31" spans="1:258" s="9" customFormat="1" ht="18.75" customHeight="1" thickBot="1" x14ac:dyDescent="0.25">
      <c r="A31" s="27">
        <v>4</v>
      </c>
      <c r="B31" s="297" t="s">
        <v>806</v>
      </c>
      <c r="C31" s="31" t="s">
        <v>1380</v>
      </c>
      <c r="D31" s="27"/>
      <c r="E31" s="27"/>
      <c r="F31" s="27"/>
      <c r="G31" s="27">
        <v>12</v>
      </c>
      <c r="H31" s="27"/>
      <c r="I31" s="27"/>
      <c r="J31" s="27"/>
      <c r="K31" s="27"/>
      <c r="L31" s="27"/>
      <c r="M31" s="27"/>
      <c r="N31" s="27"/>
      <c r="O31" s="30">
        <f t="shared" si="5"/>
        <v>12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</row>
    <row r="32" spans="1:258" s="9" customFormat="1" ht="18.75" customHeight="1" thickBot="1" x14ac:dyDescent="0.25">
      <c r="A32" s="27">
        <v>5</v>
      </c>
      <c r="B32" s="297" t="s">
        <v>258</v>
      </c>
      <c r="C32" s="303" t="s">
        <v>259</v>
      </c>
      <c r="D32" s="27">
        <v>23</v>
      </c>
      <c r="E32" s="27"/>
      <c r="F32" s="27"/>
      <c r="G32" s="27">
        <v>11</v>
      </c>
      <c r="H32" s="27"/>
      <c r="I32" s="27"/>
      <c r="J32" s="27"/>
      <c r="K32" s="27"/>
      <c r="L32" s="27"/>
      <c r="M32" s="27"/>
      <c r="N32" s="27"/>
      <c r="O32" s="30">
        <f t="shared" si="5"/>
        <v>34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</row>
    <row r="33" spans="1:258" ht="24" customHeight="1" thickBot="1" x14ac:dyDescent="0.25">
      <c r="A33" s="33"/>
      <c r="B33" s="34" t="s">
        <v>253</v>
      </c>
      <c r="C33" s="35"/>
      <c r="D33" s="36">
        <f t="shared" ref="D33:O33" si="6">SUM(D28:D32)</f>
        <v>50</v>
      </c>
      <c r="E33" s="36">
        <f t="shared" si="6"/>
        <v>3</v>
      </c>
      <c r="F33" s="36">
        <f t="shared" si="6"/>
        <v>0</v>
      </c>
      <c r="G33" s="36">
        <f t="shared" si="6"/>
        <v>36</v>
      </c>
      <c r="H33" s="36">
        <f t="shared" si="6"/>
        <v>0</v>
      </c>
      <c r="I33" s="36">
        <f t="shared" si="6"/>
        <v>11</v>
      </c>
      <c r="J33" s="36">
        <f t="shared" si="6"/>
        <v>0</v>
      </c>
      <c r="K33" s="36">
        <f t="shared" si="6"/>
        <v>0</v>
      </c>
      <c r="L33" s="36">
        <f t="shared" si="6"/>
        <v>0</v>
      </c>
      <c r="M33" s="36">
        <f t="shared" si="6"/>
        <v>0</v>
      </c>
      <c r="N33" s="36">
        <f t="shared" si="6"/>
        <v>0</v>
      </c>
      <c r="O33" s="37">
        <f t="shared" si="6"/>
        <v>100</v>
      </c>
    </row>
    <row r="34" spans="1:258" ht="24" customHeight="1" x14ac:dyDescent="0.2">
      <c r="A34" s="824" t="s">
        <v>257</v>
      </c>
      <c r="B34" s="831"/>
      <c r="C34" s="830"/>
      <c r="D34" s="831"/>
      <c r="E34" s="831"/>
      <c r="F34" s="831"/>
      <c r="G34" s="831"/>
      <c r="H34" s="831"/>
      <c r="I34" s="831"/>
      <c r="J34" s="831"/>
      <c r="K34" s="831"/>
      <c r="L34" s="831"/>
      <c r="M34" s="831"/>
      <c r="N34" s="831"/>
      <c r="O34" s="831"/>
    </row>
    <row r="35" spans="1:258" ht="31.5" customHeight="1" thickBot="1" x14ac:dyDescent="0.25">
      <c r="A35" s="27">
        <v>1</v>
      </c>
      <c r="B35" s="32" t="s">
        <v>1161</v>
      </c>
      <c r="C35" s="31" t="s">
        <v>1162</v>
      </c>
      <c r="D35" s="27"/>
      <c r="E35" s="27"/>
      <c r="F35" s="28"/>
      <c r="G35" s="27">
        <v>1</v>
      </c>
      <c r="H35" s="27"/>
      <c r="I35" s="27"/>
      <c r="J35" s="28"/>
      <c r="K35" s="28"/>
      <c r="L35" s="28"/>
      <c r="M35" s="27"/>
      <c r="N35" s="28"/>
      <c r="O35" s="30">
        <f t="shared" ref="O35:O41" si="7">SUM(D35:N35)</f>
        <v>1</v>
      </c>
    </row>
    <row r="36" spans="1:258" s="9" customFormat="1" ht="18" customHeight="1" thickBot="1" x14ac:dyDescent="0.25">
      <c r="A36" s="27">
        <v>2</v>
      </c>
      <c r="B36" s="32" t="s">
        <v>769</v>
      </c>
      <c r="C36" s="29" t="s">
        <v>988</v>
      </c>
      <c r="D36" s="27"/>
      <c r="E36" s="27">
        <v>3</v>
      </c>
      <c r="F36" s="28"/>
      <c r="G36" s="27">
        <v>3</v>
      </c>
      <c r="H36" s="27"/>
      <c r="I36" s="27">
        <v>4</v>
      </c>
      <c r="J36" s="28"/>
      <c r="K36" s="28"/>
      <c r="L36" s="28"/>
      <c r="M36" s="27"/>
      <c r="N36" s="28"/>
      <c r="O36" s="30">
        <f t="shared" si="7"/>
        <v>10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</row>
    <row r="37" spans="1:258" s="9" customFormat="1" ht="18" customHeight="1" thickBot="1" x14ac:dyDescent="0.25">
      <c r="A37" s="27">
        <v>3</v>
      </c>
      <c r="B37" s="32" t="s">
        <v>251</v>
      </c>
      <c r="C37" s="31" t="s">
        <v>252</v>
      </c>
      <c r="D37" s="27"/>
      <c r="E37" s="27"/>
      <c r="F37" s="28"/>
      <c r="G37" s="27">
        <v>3</v>
      </c>
      <c r="H37" s="27"/>
      <c r="I37" s="27">
        <v>4</v>
      </c>
      <c r="J37" s="28"/>
      <c r="K37" s="28"/>
      <c r="L37" s="28"/>
      <c r="M37" s="27"/>
      <c r="N37" s="28"/>
      <c r="O37" s="30">
        <f t="shared" si="7"/>
        <v>7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</row>
    <row r="38" spans="1:258" ht="18" customHeight="1" thickBot="1" x14ac:dyDescent="0.25">
      <c r="A38" s="27">
        <v>4</v>
      </c>
      <c r="B38" s="32" t="s">
        <v>258</v>
      </c>
      <c r="C38" s="29" t="s">
        <v>259</v>
      </c>
      <c r="D38" s="27"/>
      <c r="E38" s="27">
        <v>8</v>
      </c>
      <c r="F38" s="28"/>
      <c r="G38" s="27"/>
      <c r="H38" s="27"/>
      <c r="I38" s="27"/>
      <c r="J38" s="28"/>
      <c r="K38" s="28"/>
      <c r="L38" s="28"/>
      <c r="M38" s="27">
        <v>11</v>
      </c>
      <c r="N38" s="28"/>
      <c r="O38" s="30">
        <f t="shared" si="7"/>
        <v>19</v>
      </c>
    </row>
    <row r="39" spans="1:258" s="9" customFormat="1" ht="18" customHeight="1" thickBot="1" x14ac:dyDescent="0.25">
      <c r="A39" s="27">
        <v>5</v>
      </c>
      <c r="B39" s="297" t="s">
        <v>694</v>
      </c>
      <c r="C39" s="29" t="s">
        <v>1206</v>
      </c>
      <c r="D39" s="27"/>
      <c r="E39" s="27"/>
      <c r="F39" s="28"/>
      <c r="G39" s="27">
        <v>2</v>
      </c>
      <c r="H39" s="27"/>
      <c r="I39" s="27">
        <v>2</v>
      </c>
      <c r="J39" s="28"/>
      <c r="K39" s="28"/>
      <c r="L39" s="28"/>
      <c r="M39" s="27"/>
      <c r="N39" s="28"/>
      <c r="O39" s="30">
        <f t="shared" si="7"/>
        <v>4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</row>
    <row r="40" spans="1:258" s="9" customFormat="1" ht="18" customHeight="1" thickBot="1" x14ac:dyDescent="0.25">
      <c r="A40" s="27">
        <v>6</v>
      </c>
      <c r="B40" s="32" t="s">
        <v>176</v>
      </c>
      <c r="C40" s="29" t="s">
        <v>1378</v>
      </c>
      <c r="D40" s="27"/>
      <c r="E40" s="27"/>
      <c r="F40" s="28"/>
      <c r="G40" s="27">
        <v>2</v>
      </c>
      <c r="H40" s="27"/>
      <c r="I40" s="27">
        <v>2</v>
      </c>
      <c r="J40" s="28"/>
      <c r="K40" s="28"/>
      <c r="L40" s="28"/>
      <c r="M40" s="27"/>
      <c r="N40" s="28"/>
      <c r="O40" s="30">
        <f t="shared" si="7"/>
        <v>4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</row>
    <row r="41" spans="1:258" ht="15.75" customHeight="1" thickBot="1" x14ac:dyDescent="0.25">
      <c r="A41" s="27">
        <v>7</v>
      </c>
      <c r="B41" s="32" t="s">
        <v>12</v>
      </c>
      <c r="C41" s="31" t="s">
        <v>260</v>
      </c>
      <c r="D41" s="27">
        <v>34</v>
      </c>
      <c r="E41" s="27"/>
      <c r="F41" s="28"/>
      <c r="G41" s="27"/>
      <c r="H41" s="27"/>
      <c r="I41" s="27"/>
      <c r="J41" s="28"/>
      <c r="K41" s="28"/>
      <c r="L41" s="28"/>
      <c r="M41" s="27"/>
      <c r="N41" s="28"/>
      <c r="O41" s="30">
        <f t="shared" si="7"/>
        <v>34</v>
      </c>
    </row>
    <row r="42" spans="1:258" ht="26.45" customHeight="1" x14ac:dyDescent="0.2">
      <c r="A42" s="27"/>
      <c r="B42" s="34" t="s">
        <v>253</v>
      </c>
      <c r="C42" s="35"/>
      <c r="D42" s="39">
        <f t="shared" ref="D42:O42" si="8">SUM(D35:D41)</f>
        <v>34</v>
      </c>
      <c r="E42" s="39">
        <f t="shared" si="8"/>
        <v>11</v>
      </c>
      <c r="F42" s="39">
        <f t="shared" si="8"/>
        <v>0</v>
      </c>
      <c r="G42" s="39">
        <f t="shared" si="8"/>
        <v>11</v>
      </c>
      <c r="H42" s="39">
        <f t="shared" si="8"/>
        <v>0</v>
      </c>
      <c r="I42" s="39">
        <f t="shared" si="8"/>
        <v>12</v>
      </c>
      <c r="J42" s="39">
        <f t="shared" si="8"/>
        <v>0</v>
      </c>
      <c r="K42" s="39">
        <f t="shared" si="8"/>
        <v>0</v>
      </c>
      <c r="L42" s="39">
        <f t="shared" si="8"/>
        <v>0</v>
      </c>
      <c r="M42" s="39">
        <f t="shared" si="8"/>
        <v>11</v>
      </c>
      <c r="N42" s="39">
        <f t="shared" si="8"/>
        <v>0</v>
      </c>
      <c r="O42" s="39">
        <f t="shared" si="8"/>
        <v>79</v>
      </c>
    </row>
    <row r="43" spans="1:258" ht="18" customHeight="1" thickBot="1" x14ac:dyDescent="0.25">
      <c r="A43" s="833" t="s">
        <v>810</v>
      </c>
      <c r="B43" s="831"/>
      <c r="C43" s="830"/>
      <c r="D43" s="831"/>
      <c r="E43" s="831"/>
      <c r="F43" s="831"/>
      <c r="G43" s="831"/>
      <c r="H43" s="831"/>
      <c r="I43" s="831"/>
      <c r="J43" s="831"/>
      <c r="K43" s="831"/>
      <c r="L43" s="831"/>
      <c r="M43" s="831"/>
      <c r="N43" s="831"/>
      <c r="O43" s="831"/>
    </row>
    <row r="44" spans="1:258" s="9" customFormat="1" ht="48" customHeight="1" thickBot="1" x14ac:dyDescent="0.25">
      <c r="A44" s="27">
        <v>1</v>
      </c>
      <c r="B44" s="296" t="s">
        <v>609</v>
      </c>
      <c r="C44" s="304" t="s">
        <v>610</v>
      </c>
      <c r="D44" s="27"/>
      <c r="E44" s="27">
        <v>13</v>
      </c>
      <c r="F44" s="28"/>
      <c r="G44" s="27"/>
      <c r="H44" s="27"/>
      <c r="I44" s="27"/>
      <c r="J44" s="28"/>
      <c r="K44" s="28"/>
      <c r="L44" s="28"/>
      <c r="M44" s="27"/>
      <c r="N44" s="28"/>
      <c r="O44" s="30">
        <f>SUM(D44:N44)</f>
        <v>13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</row>
    <row r="45" spans="1:258" s="9" customFormat="1" ht="33" customHeight="1" thickBot="1" x14ac:dyDescent="0.25">
      <c r="A45" s="27">
        <v>2</v>
      </c>
      <c r="B45" s="296" t="s">
        <v>510</v>
      </c>
      <c r="C45" s="304" t="s">
        <v>811</v>
      </c>
      <c r="D45" s="27"/>
      <c r="E45" s="27"/>
      <c r="F45" s="28"/>
      <c r="G45" s="27"/>
      <c r="H45" s="27"/>
      <c r="I45" s="27"/>
      <c r="J45" s="28"/>
      <c r="K45" s="28"/>
      <c r="L45" s="28"/>
      <c r="M45" s="27">
        <v>4</v>
      </c>
      <c r="N45" s="28"/>
      <c r="O45" s="30">
        <f t="shared" ref="O45:O47" si="9">SUM(D45:N45)</f>
        <v>4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</row>
    <row r="46" spans="1:258" s="9" customFormat="1" ht="16.5" customHeight="1" thickBot="1" x14ac:dyDescent="0.25">
      <c r="A46" s="27">
        <v>3</v>
      </c>
      <c r="B46" s="296" t="s">
        <v>694</v>
      </c>
      <c r="C46" s="29" t="s">
        <v>1206</v>
      </c>
      <c r="D46" s="27"/>
      <c r="E46" s="27"/>
      <c r="F46" s="28"/>
      <c r="G46" s="27">
        <v>2</v>
      </c>
      <c r="H46" s="27"/>
      <c r="I46" s="27">
        <v>2</v>
      </c>
      <c r="J46" s="28"/>
      <c r="K46" s="28"/>
      <c r="L46" s="28"/>
      <c r="M46" s="27"/>
      <c r="N46" s="28"/>
      <c r="O46" s="30">
        <f t="shared" si="9"/>
        <v>4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</row>
    <row r="47" spans="1:258" s="9" customFormat="1" ht="18" customHeight="1" thickBot="1" x14ac:dyDescent="0.25">
      <c r="A47" s="27">
        <v>4</v>
      </c>
      <c r="B47" s="296" t="s">
        <v>819</v>
      </c>
      <c r="C47" s="29" t="s">
        <v>1377</v>
      </c>
      <c r="D47" s="27"/>
      <c r="E47" s="27"/>
      <c r="F47" s="28"/>
      <c r="G47" s="27"/>
      <c r="H47" s="27"/>
      <c r="I47" s="27">
        <v>7</v>
      </c>
      <c r="J47" s="28"/>
      <c r="K47" s="28"/>
      <c r="L47" s="28"/>
      <c r="M47" s="27"/>
      <c r="N47" s="28"/>
      <c r="O47" s="30">
        <f t="shared" si="9"/>
        <v>7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</row>
    <row r="48" spans="1:258" s="9" customFormat="1" ht="19.5" customHeight="1" thickBot="1" x14ac:dyDescent="0.25">
      <c r="A48" s="27">
        <v>5</v>
      </c>
      <c r="B48" s="28" t="s">
        <v>251</v>
      </c>
      <c r="C48" s="31" t="s">
        <v>252</v>
      </c>
      <c r="D48" s="27"/>
      <c r="E48" s="27"/>
      <c r="F48" s="28"/>
      <c r="G48" s="27"/>
      <c r="H48" s="27"/>
      <c r="I48" s="27">
        <v>1</v>
      </c>
      <c r="J48" s="28"/>
      <c r="K48" s="28"/>
      <c r="L48" s="28"/>
      <c r="M48" s="27"/>
      <c r="N48" s="28"/>
      <c r="O48" s="30">
        <f>SUM(D48:N48)</f>
        <v>1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</row>
    <row r="49" spans="1:258" ht="21.75" customHeight="1" thickBot="1" x14ac:dyDescent="0.25">
      <c r="A49" s="27"/>
      <c r="B49" s="34" t="s">
        <v>253</v>
      </c>
      <c r="C49" s="35"/>
      <c r="D49" s="39">
        <f>SUM(D44:D48)</f>
        <v>0</v>
      </c>
      <c r="E49" s="39">
        <f t="shared" ref="E49:M49" si="10">SUM(E44:F48)</f>
        <v>13</v>
      </c>
      <c r="F49" s="39">
        <f t="shared" si="10"/>
        <v>2</v>
      </c>
      <c r="G49" s="39">
        <f t="shared" si="10"/>
        <v>2</v>
      </c>
      <c r="H49" s="39">
        <f t="shared" si="10"/>
        <v>10</v>
      </c>
      <c r="I49" s="39">
        <f t="shared" si="10"/>
        <v>10</v>
      </c>
      <c r="J49" s="39">
        <f t="shared" si="10"/>
        <v>0</v>
      </c>
      <c r="K49" s="39">
        <f t="shared" si="10"/>
        <v>0</v>
      </c>
      <c r="L49" s="39">
        <f t="shared" si="10"/>
        <v>4</v>
      </c>
      <c r="M49" s="39">
        <f t="shared" si="10"/>
        <v>4</v>
      </c>
      <c r="N49" s="39">
        <f>SUM(N44:N48)</f>
        <v>0</v>
      </c>
      <c r="O49" s="39">
        <f>SUM(O44:O48)</f>
        <v>29</v>
      </c>
    </row>
    <row r="50" spans="1:258" ht="18.75" customHeight="1" thickBot="1" x14ac:dyDescent="0.25">
      <c r="A50" s="824" t="s">
        <v>262</v>
      </c>
      <c r="B50" s="824"/>
      <c r="C50" s="830"/>
      <c r="D50" s="824"/>
      <c r="E50" s="824"/>
      <c r="F50" s="824"/>
      <c r="G50" s="824"/>
      <c r="H50" s="824"/>
      <c r="I50" s="824"/>
      <c r="J50" s="824"/>
      <c r="K50" s="824"/>
      <c r="L50" s="824"/>
      <c r="M50" s="824"/>
      <c r="N50" s="824"/>
      <c r="O50" s="824"/>
    </row>
    <row r="51" spans="1:258" ht="16.5" customHeight="1" thickBot="1" x14ac:dyDescent="0.3">
      <c r="A51" s="27">
        <v>1</v>
      </c>
      <c r="B51" s="32" t="s">
        <v>1159</v>
      </c>
      <c r="C51" s="31" t="s">
        <v>1160</v>
      </c>
      <c r="D51" s="27"/>
      <c r="E51" s="27"/>
      <c r="F51" s="40"/>
      <c r="G51" s="40"/>
      <c r="H51" s="40"/>
      <c r="I51" s="40">
        <v>1</v>
      </c>
      <c r="J51" s="40"/>
      <c r="K51" s="27"/>
      <c r="L51" s="27"/>
      <c r="M51" s="27"/>
      <c r="N51" s="27"/>
      <c r="O51" s="30">
        <f t="shared" ref="O51:O56" si="11">SUM(D51:N51)</f>
        <v>1</v>
      </c>
    </row>
    <row r="52" spans="1:258" ht="18" customHeight="1" thickBot="1" x14ac:dyDescent="0.3">
      <c r="A52" s="27">
        <v>2</v>
      </c>
      <c r="B52" s="28" t="s">
        <v>1140</v>
      </c>
      <c r="C52" s="29" t="s">
        <v>1141</v>
      </c>
      <c r="D52" s="27">
        <v>1</v>
      </c>
      <c r="E52" s="27"/>
      <c r="F52" s="40"/>
      <c r="G52" s="40"/>
      <c r="H52" s="40"/>
      <c r="I52" s="40"/>
      <c r="J52" s="40"/>
      <c r="K52" s="27"/>
      <c r="L52" s="27"/>
      <c r="M52" s="27"/>
      <c r="N52" s="27"/>
      <c r="O52" s="30">
        <f t="shared" si="11"/>
        <v>1</v>
      </c>
    </row>
    <row r="53" spans="1:258" ht="20.25" customHeight="1" thickBot="1" x14ac:dyDescent="0.3">
      <c r="A53" s="27">
        <v>3</v>
      </c>
      <c r="B53" s="28" t="s">
        <v>1142</v>
      </c>
      <c r="C53" s="29" t="s">
        <v>1143</v>
      </c>
      <c r="D53" s="27">
        <v>1</v>
      </c>
      <c r="E53" s="27"/>
      <c r="F53" s="40"/>
      <c r="G53" s="40"/>
      <c r="H53" s="40"/>
      <c r="I53" s="40"/>
      <c r="J53" s="40"/>
      <c r="K53" s="27"/>
      <c r="L53" s="27"/>
      <c r="M53" s="27"/>
      <c r="N53" s="27"/>
      <c r="O53" s="30">
        <f t="shared" si="11"/>
        <v>1</v>
      </c>
    </row>
    <row r="54" spans="1:258" s="9" customFormat="1" ht="16.5" customHeight="1" thickBot="1" x14ac:dyDescent="0.3">
      <c r="A54" s="27">
        <v>4</v>
      </c>
      <c r="B54" s="297" t="s">
        <v>265</v>
      </c>
      <c r="C54" s="29" t="s">
        <v>620</v>
      </c>
      <c r="D54" s="27"/>
      <c r="E54" s="27"/>
      <c r="F54" s="40"/>
      <c r="G54" s="40">
        <v>1</v>
      </c>
      <c r="H54" s="40"/>
      <c r="I54" s="40">
        <v>4</v>
      </c>
      <c r="J54" s="40"/>
      <c r="K54" s="27">
        <v>1</v>
      </c>
      <c r="L54" s="27"/>
      <c r="M54" s="27"/>
      <c r="N54" s="27"/>
      <c r="O54" s="30">
        <f t="shared" si="11"/>
        <v>6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</row>
    <row r="55" spans="1:258" ht="15.75" customHeight="1" thickBot="1" x14ac:dyDescent="0.3">
      <c r="A55" s="27">
        <v>5</v>
      </c>
      <c r="B55" s="32" t="s">
        <v>251</v>
      </c>
      <c r="C55" s="31" t="s">
        <v>252</v>
      </c>
      <c r="D55" s="27"/>
      <c r="E55" s="27"/>
      <c r="F55" s="40"/>
      <c r="G55" s="40">
        <v>6</v>
      </c>
      <c r="H55" s="40"/>
      <c r="I55" s="40">
        <v>5</v>
      </c>
      <c r="J55" s="40"/>
      <c r="K55" s="27">
        <v>6</v>
      </c>
      <c r="L55" s="27"/>
      <c r="M55" s="27"/>
      <c r="N55" s="27"/>
      <c r="O55" s="30">
        <f t="shared" si="11"/>
        <v>17</v>
      </c>
    </row>
    <row r="56" spans="1:258" ht="18" customHeight="1" thickBot="1" x14ac:dyDescent="0.25">
      <c r="A56" s="27">
        <v>6</v>
      </c>
      <c r="B56" s="32" t="s">
        <v>266</v>
      </c>
      <c r="C56" s="31" t="s">
        <v>250</v>
      </c>
      <c r="D56" s="27"/>
      <c r="E56" s="27"/>
      <c r="F56" s="27"/>
      <c r="G56" s="27">
        <v>5</v>
      </c>
      <c r="H56" s="27"/>
      <c r="I56" s="27">
        <v>5</v>
      </c>
      <c r="J56" s="27"/>
      <c r="K56" s="27">
        <v>6</v>
      </c>
      <c r="L56" s="27"/>
      <c r="M56" s="27"/>
      <c r="N56" s="27"/>
      <c r="O56" s="30">
        <f t="shared" si="11"/>
        <v>16</v>
      </c>
    </row>
    <row r="57" spans="1:258" ht="21.75" customHeight="1" x14ac:dyDescent="0.2">
      <c r="A57" s="27"/>
      <c r="B57" s="34" t="s">
        <v>253</v>
      </c>
      <c r="C57" s="35"/>
      <c r="D57" s="39">
        <f t="shared" ref="D57:O57" si="12">SUM(D51:D56)</f>
        <v>2</v>
      </c>
      <c r="E57" s="39">
        <f t="shared" si="12"/>
        <v>0</v>
      </c>
      <c r="F57" s="39">
        <f t="shared" si="12"/>
        <v>0</v>
      </c>
      <c r="G57" s="39">
        <f t="shared" si="12"/>
        <v>12</v>
      </c>
      <c r="H57" s="39">
        <f t="shared" si="12"/>
        <v>0</v>
      </c>
      <c r="I57" s="39">
        <f t="shared" si="12"/>
        <v>15</v>
      </c>
      <c r="J57" s="39">
        <f t="shared" si="12"/>
        <v>0</v>
      </c>
      <c r="K57" s="39">
        <f t="shared" si="12"/>
        <v>13</v>
      </c>
      <c r="L57" s="39">
        <f t="shared" si="12"/>
        <v>0</v>
      </c>
      <c r="M57" s="39">
        <f t="shared" si="12"/>
        <v>0</v>
      </c>
      <c r="N57" s="39">
        <f t="shared" si="12"/>
        <v>0</v>
      </c>
      <c r="O57" s="30">
        <f t="shared" si="12"/>
        <v>42</v>
      </c>
    </row>
    <row r="58" spans="1:258" ht="24.75" customHeight="1" x14ac:dyDescent="0.2">
      <c r="A58" s="824" t="s">
        <v>267</v>
      </c>
      <c r="B58" s="824"/>
      <c r="C58" s="830"/>
      <c r="D58" s="824"/>
      <c r="E58" s="824"/>
      <c r="F58" s="824"/>
      <c r="G58" s="824"/>
      <c r="H58" s="824"/>
      <c r="I58" s="824"/>
      <c r="J58" s="824"/>
      <c r="K58" s="824"/>
      <c r="L58" s="824"/>
      <c r="M58" s="824"/>
      <c r="N58" s="824"/>
      <c r="O58" s="824"/>
    </row>
    <row r="59" spans="1:258" ht="18" customHeight="1" x14ac:dyDescent="0.2">
      <c r="A59" s="27">
        <v>1</v>
      </c>
      <c r="B59" s="32" t="s">
        <v>1144</v>
      </c>
      <c r="C59" s="31" t="s">
        <v>1379</v>
      </c>
      <c r="D59" s="27"/>
      <c r="E59" s="27">
        <v>1</v>
      </c>
      <c r="F59" s="27"/>
      <c r="G59" s="27"/>
      <c r="H59" s="27"/>
      <c r="I59" s="27"/>
      <c r="J59" s="27"/>
      <c r="K59" s="27"/>
      <c r="L59" s="27"/>
      <c r="M59" s="27"/>
      <c r="N59" s="27"/>
      <c r="O59" s="30">
        <f t="shared" ref="O59:O76" si="13">SUM(D59:N59)</f>
        <v>1</v>
      </c>
    </row>
    <row r="60" spans="1:258" ht="18" customHeight="1" thickBot="1" x14ac:dyDescent="0.25">
      <c r="A60" s="27">
        <v>2</v>
      </c>
      <c r="B60" s="32" t="s">
        <v>1145</v>
      </c>
      <c r="C60" s="31" t="s">
        <v>1146</v>
      </c>
      <c r="D60" s="27"/>
      <c r="E60" s="27">
        <v>1</v>
      </c>
      <c r="F60" s="27"/>
      <c r="G60" s="27"/>
      <c r="H60" s="27"/>
      <c r="I60" s="27"/>
      <c r="J60" s="27"/>
      <c r="K60" s="27"/>
      <c r="L60" s="27"/>
      <c r="M60" s="27"/>
      <c r="N60" s="27"/>
      <c r="O60" s="30">
        <f t="shared" si="13"/>
        <v>1</v>
      </c>
    </row>
    <row r="61" spans="1:258" s="9" customFormat="1" ht="18" customHeight="1" thickBot="1" x14ac:dyDescent="0.25">
      <c r="A61" s="27">
        <v>3</v>
      </c>
      <c r="B61" s="32" t="s">
        <v>1147</v>
      </c>
      <c r="C61" s="31" t="s">
        <v>1148</v>
      </c>
      <c r="D61" s="27"/>
      <c r="E61" s="27">
        <v>1</v>
      </c>
      <c r="F61" s="27"/>
      <c r="G61" s="27"/>
      <c r="H61" s="27"/>
      <c r="I61" s="27"/>
      <c r="J61" s="27"/>
      <c r="K61" s="27"/>
      <c r="L61" s="27"/>
      <c r="M61" s="27"/>
      <c r="N61" s="27"/>
      <c r="O61" s="30">
        <f t="shared" si="13"/>
        <v>1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</row>
    <row r="62" spans="1:258" s="9" customFormat="1" ht="48" customHeight="1" thickBot="1" x14ac:dyDescent="0.25">
      <c r="A62" s="27">
        <v>4</v>
      </c>
      <c r="B62" s="32" t="s">
        <v>1149</v>
      </c>
      <c r="C62" s="31" t="s">
        <v>1150</v>
      </c>
      <c r="D62" s="27"/>
      <c r="E62" s="27">
        <v>1</v>
      </c>
      <c r="F62" s="27"/>
      <c r="G62" s="27"/>
      <c r="H62" s="27"/>
      <c r="I62" s="27"/>
      <c r="J62" s="27"/>
      <c r="K62" s="27"/>
      <c r="L62" s="27"/>
      <c r="M62" s="27"/>
      <c r="N62" s="27"/>
      <c r="O62" s="30">
        <f t="shared" si="13"/>
        <v>1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</row>
    <row r="63" spans="1:258" s="9" customFormat="1" ht="18" customHeight="1" thickBot="1" x14ac:dyDescent="0.25">
      <c r="A63" s="27">
        <v>5</v>
      </c>
      <c r="B63" s="32" t="s">
        <v>419</v>
      </c>
      <c r="C63" s="31" t="s">
        <v>1151</v>
      </c>
      <c r="D63" s="27"/>
      <c r="E63" s="27">
        <v>1</v>
      </c>
      <c r="F63" s="27"/>
      <c r="G63" s="27"/>
      <c r="H63" s="27"/>
      <c r="I63" s="27"/>
      <c r="J63" s="27"/>
      <c r="K63" s="27"/>
      <c r="L63" s="27"/>
      <c r="M63" s="27"/>
      <c r="N63" s="27"/>
      <c r="O63" s="30">
        <f t="shared" si="13"/>
        <v>1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</row>
    <row r="64" spans="1:258" s="9" customFormat="1" ht="18" customHeight="1" thickBot="1" x14ac:dyDescent="0.25">
      <c r="A64" s="27">
        <v>6</v>
      </c>
      <c r="B64" s="32" t="s">
        <v>1152</v>
      </c>
      <c r="C64" s="31" t="s">
        <v>1153</v>
      </c>
      <c r="D64" s="27"/>
      <c r="E64" s="27">
        <v>1</v>
      </c>
      <c r="F64" s="27"/>
      <c r="G64" s="27"/>
      <c r="H64" s="27"/>
      <c r="I64" s="27"/>
      <c r="J64" s="27"/>
      <c r="K64" s="27"/>
      <c r="L64" s="27"/>
      <c r="M64" s="27"/>
      <c r="N64" s="27"/>
      <c r="O64" s="30">
        <f t="shared" si="13"/>
        <v>1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</row>
    <row r="65" spans="1:258" ht="18" customHeight="1" thickBot="1" x14ac:dyDescent="0.25">
      <c r="A65" s="27">
        <v>7</v>
      </c>
      <c r="B65" s="32" t="s">
        <v>393</v>
      </c>
      <c r="C65" s="31" t="s">
        <v>1154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>
        <v>1</v>
      </c>
      <c r="O65" s="30">
        <f t="shared" si="13"/>
        <v>1</v>
      </c>
    </row>
    <row r="66" spans="1:258" s="9" customFormat="1" ht="40.5" customHeight="1" thickBot="1" x14ac:dyDescent="0.25">
      <c r="A66" s="27">
        <v>8</v>
      </c>
      <c r="B66" s="32" t="s">
        <v>1155</v>
      </c>
      <c r="C66" s="31" t="s">
        <v>1156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>
        <v>1</v>
      </c>
      <c r="O66" s="30">
        <f t="shared" si="13"/>
        <v>1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</row>
    <row r="67" spans="1:258" ht="18" customHeight="1" thickBot="1" x14ac:dyDescent="0.25">
      <c r="A67" s="27">
        <v>9</v>
      </c>
      <c r="B67" s="32" t="s">
        <v>1157</v>
      </c>
      <c r="C67" s="31" t="s">
        <v>1158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>
        <v>1</v>
      </c>
      <c r="O67" s="30">
        <f t="shared" si="13"/>
        <v>1</v>
      </c>
    </row>
    <row r="68" spans="1:258" ht="18" customHeight="1" thickBot="1" x14ac:dyDescent="0.25">
      <c r="A68" s="27">
        <v>10</v>
      </c>
      <c r="B68" s="32" t="s">
        <v>1163</v>
      </c>
      <c r="C68" s="31" t="s">
        <v>1164</v>
      </c>
      <c r="D68" s="27"/>
      <c r="E68" s="27"/>
      <c r="F68" s="27"/>
      <c r="G68" s="27">
        <v>1</v>
      </c>
      <c r="H68" s="27"/>
      <c r="I68" s="27"/>
      <c r="J68" s="27"/>
      <c r="K68" s="27"/>
      <c r="L68" s="27"/>
      <c r="M68" s="27"/>
      <c r="N68" s="27"/>
      <c r="O68" s="30">
        <f t="shared" si="13"/>
        <v>1</v>
      </c>
    </row>
    <row r="69" spans="1:258" ht="37.5" customHeight="1" thickBot="1" x14ac:dyDescent="0.25">
      <c r="A69" s="27">
        <v>11</v>
      </c>
      <c r="B69" s="32" t="s">
        <v>1165</v>
      </c>
      <c r="C69" s="31" t="s">
        <v>1166</v>
      </c>
      <c r="D69" s="27"/>
      <c r="E69" s="27"/>
      <c r="F69" s="27"/>
      <c r="G69" s="27">
        <v>3</v>
      </c>
      <c r="H69" s="27"/>
      <c r="I69" s="27"/>
      <c r="J69" s="27"/>
      <c r="K69" s="27"/>
      <c r="L69" s="27"/>
      <c r="M69" s="27"/>
      <c r="N69" s="27"/>
      <c r="O69" s="30">
        <f t="shared" si="13"/>
        <v>3</v>
      </c>
    </row>
    <row r="70" spans="1:258" ht="18" customHeight="1" thickBot="1" x14ac:dyDescent="0.25">
      <c r="A70" s="27">
        <v>12</v>
      </c>
      <c r="B70" s="32" t="s">
        <v>545</v>
      </c>
      <c r="C70" s="31" t="s">
        <v>1167</v>
      </c>
      <c r="D70" s="27"/>
      <c r="E70" s="27"/>
      <c r="F70" s="27"/>
      <c r="G70" s="27"/>
      <c r="H70" s="27"/>
      <c r="I70" s="27">
        <v>2</v>
      </c>
      <c r="J70" s="27"/>
      <c r="K70" s="27"/>
      <c r="L70" s="27"/>
      <c r="M70" s="27"/>
      <c r="N70" s="27"/>
      <c r="O70" s="30">
        <f t="shared" si="13"/>
        <v>2</v>
      </c>
    </row>
    <row r="71" spans="1:258" s="9" customFormat="1" ht="18" customHeight="1" thickBot="1" x14ac:dyDescent="0.25">
      <c r="A71" s="27">
        <v>13</v>
      </c>
      <c r="B71" s="32" t="s">
        <v>1168</v>
      </c>
      <c r="C71" s="31" t="s">
        <v>1169</v>
      </c>
      <c r="D71" s="27"/>
      <c r="E71" s="27"/>
      <c r="F71" s="27"/>
      <c r="G71" s="27"/>
      <c r="H71" s="27"/>
      <c r="I71" s="27">
        <v>1</v>
      </c>
      <c r="J71" s="27"/>
      <c r="K71" s="27"/>
      <c r="L71" s="27"/>
      <c r="M71" s="27"/>
      <c r="N71" s="27"/>
      <c r="O71" s="30">
        <f t="shared" si="13"/>
        <v>1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</row>
    <row r="72" spans="1:258" ht="18" customHeight="1" thickBot="1" x14ac:dyDescent="0.25">
      <c r="A72" s="27">
        <v>14</v>
      </c>
      <c r="B72" s="32" t="s">
        <v>1170</v>
      </c>
      <c r="C72" s="31" t="s">
        <v>1171</v>
      </c>
      <c r="D72" s="27"/>
      <c r="E72" s="27"/>
      <c r="F72" s="27"/>
      <c r="G72" s="27"/>
      <c r="H72" s="27"/>
      <c r="I72" s="27">
        <v>1</v>
      </c>
      <c r="J72" s="27"/>
      <c r="K72" s="27"/>
      <c r="L72" s="27"/>
      <c r="M72" s="27"/>
      <c r="N72" s="27"/>
      <c r="O72" s="30">
        <f t="shared" si="13"/>
        <v>1</v>
      </c>
    </row>
    <row r="73" spans="1:258" s="9" customFormat="1" ht="18" customHeight="1" thickBot="1" x14ac:dyDescent="0.25">
      <c r="A73" s="27">
        <v>15</v>
      </c>
      <c r="B73" s="297" t="s">
        <v>501</v>
      </c>
      <c r="C73" s="303" t="s">
        <v>812</v>
      </c>
      <c r="D73" s="27"/>
      <c r="E73" s="27">
        <v>14</v>
      </c>
      <c r="F73" s="27"/>
      <c r="G73" s="27">
        <v>6</v>
      </c>
      <c r="H73" s="27"/>
      <c r="I73" s="27">
        <v>5</v>
      </c>
      <c r="J73" s="27"/>
      <c r="K73" s="27"/>
      <c r="L73" s="27"/>
      <c r="M73" s="27"/>
      <c r="N73" s="27">
        <v>5</v>
      </c>
      <c r="O73" s="30">
        <f t="shared" si="13"/>
        <v>30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</row>
    <row r="74" spans="1:258" s="9" customFormat="1" ht="18" customHeight="1" thickBot="1" x14ac:dyDescent="0.25">
      <c r="A74" s="27">
        <v>16</v>
      </c>
      <c r="B74" s="32" t="s">
        <v>1172</v>
      </c>
      <c r="C74" s="31" t="s">
        <v>1173</v>
      </c>
      <c r="D74" s="27"/>
      <c r="E74" s="27"/>
      <c r="F74" s="27"/>
      <c r="G74" s="27">
        <v>1</v>
      </c>
      <c r="H74" s="27"/>
      <c r="I74" s="27"/>
      <c r="J74" s="27"/>
      <c r="K74" s="27"/>
      <c r="L74" s="27"/>
      <c r="M74" s="27"/>
      <c r="N74" s="27"/>
      <c r="O74" s="30">
        <f t="shared" si="13"/>
        <v>1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</row>
    <row r="75" spans="1:258" s="9" customFormat="1" ht="18" customHeight="1" thickBot="1" x14ac:dyDescent="0.25">
      <c r="A75" s="27">
        <v>17</v>
      </c>
      <c r="B75" s="297" t="s">
        <v>265</v>
      </c>
      <c r="C75" s="29" t="s">
        <v>620</v>
      </c>
      <c r="D75" s="27">
        <v>19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30">
        <f t="shared" si="13"/>
        <v>19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</row>
    <row r="76" spans="1:258" s="9" customFormat="1" ht="18" customHeight="1" thickBot="1" x14ac:dyDescent="0.25">
      <c r="A76" s="27">
        <v>18</v>
      </c>
      <c r="B76" s="32" t="s">
        <v>1176</v>
      </c>
      <c r="C76" s="31" t="s">
        <v>1177</v>
      </c>
      <c r="D76" s="27"/>
      <c r="E76" s="27"/>
      <c r="F76" s="27"/>
      <c r="G76" s="27"/>
      <c r="H76" s="27"/>
      <c r="I76" s="27">
        <v>1</v>
      </c>
      <c r="J76" s="27"/>
      <c r="K76" s="27"/>
      <c r="L76" s="27"/>
      <c r="M76" s="27"/>
      <c r="N76" s="27"/>
      <c r="O76" s="30">
        <f t="shared" si="13"/>
        <v>1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</row>
    <row r="77" spans="1:258" ht="20.25" customHeight="1" thickBot="1" x14ac:dyDescent="0.25">
      <c r="A77" s="27"/>
      <c r="B77" s="34" t="s">
        <v>253</v>
      </c>
      <c r="C77" s="35"/>
      <c r="D77" s="39">
        <f>SUM(D59:D76)</f>
        <v>19</v>
      </c>
      <c r="E77" s="39">
        <f>SUM(E59:E76)</f>
        <v>20</v>
      </c>
      <c r="F77" s="39"/>
      <c r="G77" s="39">
        <f>SUM(G59:G76)</f>
        <v>11</v>
      </c>
      <c r="H77" s="39"/>
      <c r="I77" s="39">
        <f>SUM(I59:I76)</f>
        <v>10</v>
      </c>
      <c r="J77" s="39"/>
      <c r="K77" s="39">
        <f>SUM(K59:K76)</f>
        <v>0</v>
      </c>
      <c r="L77" s="39"/>
      <c r="M77" s="39">
        <f>SUM(M59:M76)</f>
        <v>0</v>
      </c>
      <c r="N77" s="39">
        <f>SUM(N59:N76)</f>
        <v>8</v>
      </c>
      <c r="O77" s="39">
        <f>SUM(O59:O76)</f>
        <v>68</v>
      </c>
    </row>
    <row r="78" spans="1:258" ht="16.5" customHeight="1" thickBot="1" x14ac:dyDescent="0.25">
      <c r="A78" s="824" t="s">
        <v>268</v>
      </c>
      <c r="B78" s="825"/>
      <c r="C78" s="826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  <c r="O78" s="825"/>
    </row>
    <row r="79" spans="1:258" s="9" customFormat="1" ht="17.25" customHeight="1" thickBot="1" x14ac:dyDescent="0.3">
      <c r="A79" s="27">
        <v>1</v>
      </c>
      <c r="B79" s="32" t="s">
        <v>1132</v>
      </c>
      <c r="C79" s="31" t="s">
        <v>1133</v>
      </c>
      <c r="D79" s="40"/>
      <c r="E79" s="27">
        <v>3</v>
      </c>
      <c r="F79" s="27"/>
      <c r="G79" s="27"/>
      <c r="H79" s="27"/>
      <c r="I79" s="27"/>
      <c r="J79" s="27"/>
      <c r="K79" s="27"/>
      <c r="L79" s="27"/>
      <c r="M79" s="27"/>
      <c r="N79" s="27"/>
      <c r="O79" s="30">
        <f>SUM(D79:N79)</f>
        <v>3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</row>
    <row r="80" spans="1:258" ht="15.75" customHeight="1" thickBot="1" x14ac:dyDescent="0.3">
      <c r="A80" s="27">
        <v>2</v>
      </c>
      <c r="B80" s="28" t="s">
        <v>271</v>
      </c>
      <c r="C80" s="29" t="s">
        <v>272</v>
      </c>
      <c r="D80" s="40"/>
      <c r="E80" s="27">
        <v>1</v>
      </c>
      <c r="F80" s="27"/>
      <c r="G80" s="27"/>
      <c r="H80" s="27"/>
      <c r="I80" s="27">
        <v>14</v>
      </c>
      <c r="J80" s="27"/>
      <c r="K80" s="27"/>
      <c r="L80" s="27"/>
      <c r="M80" s="63"/>
      <c r="N80" s="27"/>
      <c r="O80" s="30">
        <f t="shared" ref="O80:O93" si="14">SUM(D80:N80)</f>
        <v>15</v>
      </c>
      <c r="S80" s="327"/>
    </row>
    <row r="81" spans="1:15" s="65" customFormat="1" ht="16.5" customHeight="1" thickBot="1" x14ac:dyDescent="0.3">
      <c r="A81" s="27">
        <v>3</v>
      </c>
      <c r="B81" s="28" t="s">
        <v>444</v>
      </c>
      <c r="C81" s="29" t="s">
        <v>1376</v>
      </c>
      <c r="D81" s="40"/>
      <c r="E81" s="40"/>
      <c r="F81" s="40"/>
      <c r="G81" s="40"/>
      <c r="H81" s="40"/>
      <c r="I81" s="40"/>
      <c r="J81" s="40"/>
      <c r="K81" s="60"/>
      <c r="M81" s="710">
        <v>1</v>
      </c>
      <c r="N81" s="709"/>
      <c r="O81" s="30">
        <f t="shared" si="14"/>
        <v>1</v>
      </c>
    </row>
    <row r="82" spans="1:15" s="65" customFormat="1" ht="15.75" customHeight="1" thickBot="1" x14ac:dyDescent="0.3">
      <c r="A82" s="27">
        <v>4</v>
      </c>
      <c r="B82" s="28" t="s">
        <v>266</v>
      </c>
      <c r="C82" s="29" t="s">
        <v>1375</v>
      </c>
      <c r="D82" s="40"/>
      <c r="E82" s="40"/>
      <c r="F82" s="40"/>
      <c r="G82" s="40">
        <v>1</v>
      </c>
      <c r="H82" s="40"/>
      <c r="I82" s="40"/>
      <c r="J82" s="40"/>
      <c r="K82" s="60"/>
      <c r="M82" s="710"/>
      <c r="N82" s="709"/>
      <c r="O82" s="30">
        <f t="shared" si="14"/>
        <v>1</v>
      </c>
    </row>
    <row r="83" spans="1:15" s="65" customFormat="1" ht="16.5" customHeight="1" thickBot="1" x14ac:dyDescent="0.3">
      <c r="A83" s="27">
        <v>5</v>
      </c>
      <c r="B83" s="296" t="s">
        <v>273</v>
      </c>
      <c r="C83" s="29" t="s">
        <v>274</v>
      </c>
      <c r="D83" s="40"/>
      <c r="E83" s="40"/>
      <c r="F83" s="40"/>
      <c r="G83" s="40"/>
      <c r="H83" s="40"/>
      <c r="I83" s="40"/>
      <c r="J83" s="40"/>
      <c r="K83" s="60"/>
      <c r="M83" s="710"/>
      <c r="N83" s="709">
        <v>3</v>
      </c>
      <c r="O83" s="30">
        <f t="shared" si="14"/>
        <v>3</v>
      </c>
    </row>
    <row r="84" spans="1:15" s="65" customFormat="1" ht="16.5" customHeight="1" thickBot="1" x14ac:dyDescent="0.3">
      <c r="A84" s="27">
        <v>6</v>
      </c>
      <c r="B84" s="28" t="s">
        <v>1183</v>
      </c>
      <c r="C84" s="29" t="s">
        <v>1184</v>
      </c>
      <c r="D84" s="40"/>
      <c r="E84" s="40"/>
      <c r="F84" s="40"/>
      <c r="G84" s="40">
        <v>1</v>
      </c>
      <c r="H84" s="40"/>
      <c r="I84" s="40"/>
      <c r="J84" s="40"/>
      <c r="K84" s="60"/>
      <c r="M84" s="710"/>
      <c r="N84" s="709"/>
      <c r="O84" s="30">
        <f t="shared" si="14"/>
        <v>1</v>
      </c>
    </row>
    <row r="85" spans="1:15" s="65" customFormat="1" ht="55.5" customHeight="1" thickBot="1" x14ac:dyDescent="0.3">
      <c r="A85" s="27">
        <v>7</v>
      </c>
      <c r="B85" s="28" t="s">
        <v>1134</v>
      </c>
      <c r="C85" s="29" t="s">
        <v>1135</v>
      </c>
      <c r="D85" s="40"/>
      <c r="E85" s="40">
        <v>1</v>
      </c>
      <c r="F85" s="40"/>
      <c r="G85" s="40"/>
      <c r="H85" s="40"/>
      <c r="I85" s="40"/>
      <c r="J85" s="40"/>
      <c r="K85" s="60"/>
      <c r="M85" s="710"/>
      <c r="N85" s="709"/>
      <c r="O85" s="30">
        <f t="shared" si="14"/>
        <v>1</v>
      </c>
    </row>
    <row r="86" spans="1:15" s="65" customFormat="1" ht="36" customHeight="1" thickBot="1" x14ac:dyDescent="0.3">
      <c r="A86" s="27">
        <v>8</v>
      </c>
      <c r="B86" s="28" t="s">
        <v>1174</v>
      </c>
      <c r="C86" s="29" t="s">
        <v>1175</v>
      </c>
      <c r="D86" s="40"/>
      <c r="E86" s="40"/>
      <c r="F86" s="40"/>
      <c r="G86" s="40">
        <v>1</v>
      </c>
      <c r="H86" s="40"/>
      <c r="I86" s="40"/>
      <c r="J86" s="40"/>
      <c r="K86" s="60"/>
      <c r="M86" s="711"/>
      <c r="N86" s="709"/>
      <c r="O86" s="30">
        <f t="shared" si="14"/>
        <v>1</v>
      </c>
    </row>
    <row r="87" spans="1:15" s="65" customFormat="1" ht="16.5" customHeight="1" thickBot="1" x14ac:dyDescent="0.3">
      <c r="A87" s="27">
        <v>9</v>
      </c>
      <c r="B87" s="28" t="s">
        <v>318</v>
      </c>
      <c r="C87" s="29" t="s">
        <v>319</v>
      </c>
      <c r="D87" s="40">
        <v>1</v>
      </c>
      <c r="E87" s="40"/>
      <c r="F87" s="40"/>
      <c r="G87" s="40"/>
      <c r="H87" s="40"/>
      <c r="I87" s="40"/>
      <c r="J87" s="40"/>
      <c r="K87" s="60"/>
      <c r="M87" s="712"/>
      <c r="N87" s="709"/>
      <c r="O87" s="30">
        <f t="shared" si="14"/>
        <v>1</v>
      </c>
    </row>
    <row r="88" spans="1:15" s="65" customFormat="1" ht="16.5" customHeight="1" thickBot="1" x14ac:dyDescent="0.3">
      <c r="A88" s="27">
        <v>10</v>
      </c>
      <c r="B88" s="28" t="s">
        <v>497</v>
      </c>
      <c r="C88" s="29" t="s">
        <v>1374</v>
      </c>
      <c r="D88" s="40"/>
      <c r="E88" s="40"/>
      <c r="F88" s="40"/>
      <c r="G88" s="40">
        <v>16</v>
      </c>
      <c r="H88" s="40"/>
      <c r="I88" s="40"/>
      <c r="J88" s="40"/>
      <c r="K88" s="60"/>
      <c r="M88" s="710">
        <v>5</v>
      </c>
      <c r="N88" s="709">
        <v>3</v>
      </c>
      <c r="O88" s="30">
        <f t="shared" si="14"/>
        <v>24</v>
      </c>
    </row>
    <row r="89" spans="1:15" s="65" customFormat="1" ht="16.5" customHeight="1" thickBot="1" x14ac:dyDescent="0.3">
      <c r="A89" s="27">
        <v>11</v>
      </c>
      <c r="B89" s="28" t="s">
        <v>1138</v>
      </c>
      <c r="C89" s="29" t="s">
        <v>1139</v>
      </c>
      <c r="D89" s="40"/>
      <c r="E89" s="40"/>
      <c r="F89" s="40"/>
      <c r="G89" s="40">
        <v>1</v>
      </c>
      <c r="H89" s="40"/>
      <c r="I89" s="40"/>
      <c r="J89" s="40"/>
      <c r="K89" s="60"/>
      <c r="M89" s="710"/>
      <c r="N89" s="709"/>
      <c r="O89" s="30">
        <f t="shared" si="14"/>
        <v>1</v>
      </c>
    </row>
    <row r="90" spans="1:15" s="65" customFormat="1" ht="16.5" customHeight="1" thickBot="1" x14ac:dyDescent="0.3">
      <c r="A90" s="27">
        <v>12</v>
      </c>
      <c r="B90" s="28" t="s">
        <v>1136</v>
      </c>
      <c r="C90" s="29" t="s">
        <v>1185</v>
      </c>
      <c r="D90" s="40"/>
      <c r="E90" s="40"/>
      <c r="F90" s="40"/>
      <c r="G90" s="40">
        <v>5</v>
      </c>
      <c r="H90" s="40"/>
      <c r="I90" s="40"/>
      <c r="J90" s="40"/>
      <c r="K90" s="60"/>
      <c r="M90" s="710"/>
      <c r="N90" s="709"/>
      <c r="O90" s="30">
        <f t="shared" si="14"/>
        <v>5</v>
      </c>
    </row>
    <row r="91" spans="1:15" s="65" customFormat="1" ht="16.5" customHeight="1" thickBot="1" x14ac:dyDescent="0.3">
      <c r="A91" s="27">
        <v>13</v>
      </c>
      <c r="B91" s="28" t="s">
        <v>1136</v>
      </c>
      <c r="C91" s="29" t="s">
        <v>1137</v>
      </c>
      <c r="D91" s="40"/>
      <c r="E91" s="40"/>
      <c r="F91" s="40"/>
      <c r="G91" s="40">
        <v>1</v>
      </c>
      <c r="H91" s="40"/>
      <c r="I91" s="40"/>
      <c r="J91" s="40"/>
      <c r="K91" s="60"/>
      <c r="M91" s="710"/>
      <c r="N91" s="709"/>
      <c r="O91" s="30">
        <f t="shared" si="14"/>
        <v>1</v>
      </c>
    </row>
    <row r="92" spans="1:15" s="65" customFormat="1" ht="16.5" customHeight="1" thickBot="1" x14ac:dyDescent="0.3">
      <c r="A92" s="27">
        <v>14</v>
      </c>
      <c r="B92" s="296" t="s">
        <v>814</v>
      </c>
      <c r="C92" s="29" t="s">
        <v>1072</v>
      </c>
      <c r="D92" s="40"/>
      <c r="E92" s="40"/>
      <c r="F92" s="40"/>
      <c r="G92" s="40">
        <v>2</v>
      </c>
      <c r="H92" s="40"/>
      <c r="I92" s="40"/>
      <c r="J92" s="40"/>
      <c r="K92" s="60"/>
      <c r="M92" s="711"/>
      <c r="N92" s="709"/>
      <c r="O92" s="30">
        <f t="shared" si="14"/>
        <v>2</v>
      </c>
    </row>
    <row r="93" spans="1:15" ht="15.75" customHeight="1" thickBot="1" x14ac:dyDescent="0.3">
      <c r="A93" s="27">
        <v>15</v>
      </c>
      <c r="B93" s="32" t="s">
        <v>251</v>
      </c>
      <c r="C93" s="31" t="s">
        <v>252</v>
      </c>
      <c r="D93" s="40"/>
      <c r="E93" s="27"/>
      <c r="F93" s="27"/>
      <c r="G93" s="27"/>
      <c r="H93" s="27"/>
      <c r="I93" s="27"/>
      <c r="J93" s="27"/>
      <c r="K93" s="27"/>
      <c r="L93" s="27"/>
      <c r="M93" s="27">
        <v>4</v>
      </c>
      <c r="N93" s="27">
        <v>3</v>
      </c>
      <c r="O93" s="30">
        <f t="shared" si="14"/>
        <v>7</v>
      </c>
    </row>
    <row r="94" spans="1:15" ht="21" customHeight="1" thickBot="1" x14ac:dyDescent="0.25">
      <c r="A94" s="27"/>
      <c r="B94" s="34" t="s">
        <v>253</v>
      </c>
      <c r="C94" s="35"/>
      <c r="D94" s="39">
        <f t="shared" ref="D94:O94" si="15">SUM(D79:D93)</f>
        <v>1</v>
      </c>
      <c r="E94" s="39">
        <f t="shared" si="15"/>
        <v>5</v>
      </c>
      <c r="F94" s="39">
        <f t="shared" si="15"/>
        <v>0</v>
      </c>
      <c r="G94" s="39">
        <f t="shared" si="15"/>
        <v>28</v>
      </c>
      <c r="H94" s="39">
        <f t="shared" si="15"/>
        <v>0</v>
      </c>
      <c r="I94" s="39">
        <f t="shared" si="15"/>
        <v>14</v>
      </c>
      <c r="J94" s="39">
        <f t="shared" si="15"/>
        <v>0</v>
      </c>
      <c r="K94" s="39">
        <f t="shared" si="15"/>
        <v>0</v>
      </c>
      <c r="L94" s="39">
        <f t="shared" si="15"/>
        <v>0</v>
      </c>
      <c r="M94" s="39">
        <f t="shared" si="15"/>
        <v>10</v>
      </c>
      <c r="N94" s="39">
        <f t="shared" si="15"/>
        <v>9</v>
      </c>
      <c r="O94" s="30">
        <f t="shared" si="15"/>
        <v>67</v>
      </c>
    </row>
    <row r="95" spans="1:15" ht="37.5" customHeight="1" x14ac:dyDescent="0.2">
      <c r="A95" s="824" t="s">
        <v>275</v>
      </c>
      <c r="B95" s="825"/>
      <c r="C95" s="826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</row>
    <row r="96" spans="1:15" ht="15.75" customHeight="1" thickBot="1" x14ac:dyDescent="0.3">
      <c r="A96" s="27">
        <v>1</v>
      </c>
      <c r="B96" s="32" t="s">
        <v>276</v>
      </c>
      <c r="C96" s="31" t="s">
        <v>277</v>
      </c>
      <c r="D96" s="40"/>
      <c r="E96" s="27"/>
      <c r="F96" s="27"/>
      <c r="G96" s="27">
        <v>15</v>
      </c>
      <c r="H96" s="27"/>
      <c r="I96" s="27"/>
      <c r="J96" s="27"/>
      <c r="K96" s="27"/>
      <c r="L96" s="27"/>
      <c r="M96" s="27">
        <v>14</v>
      </c>
      <c r="N96" s="27">
        <v>9</v>
      </c>
      <c r="O96" s="30">
        <f t="shared" ref="O96:O105" si="16">SUM(D96:N96)</f>
        <v>38</v>
      </c>
    </row>
    <row r="97" spans="1:258" s="9" customFormat="1" ht="15.75" customHeight="1" thickBot="1" x14ac:dyDescent="0.3">
      <c r="A97" s="27">
        <v>2</v>
      </c>
      <c r="B97" s="28" t="s">
        <v>444</v>
      </c>
      <c r="C97" s="28" t="s">
        <v>526</v>
      </c>
      <c r="D97" s="40"/>
      <c r="E97" s="27"/>
      <c r="F97" s="27"/>
      <c r="G97" s="27"/>
      <c r="H97" s="27"/>
      <c r="I97" s="27"/>
      <c r="J97" s="27"/>
      <c r="K97" s="27"/>
      <c r="L97" s="27"/>
      <c r="M97" s="27">
        <v>1</v>
      </c>
      <c r="N97" s="27"/>
      <c r="O97" s="30">
        <f t="shared" si="16"/>
        <v>1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</row>
    <row r="98" spans="1:258" ht="15.75" customHeight="1" thickBot="1" x14ac:dyDescent="0.3">
      <c r="A98" s="27">
        <v>3</v>
      </c>
      <c r="B98" s="32" t="s">
        <v>1180</v>
      </c>
      <c r="C98" s="31" t="s">
        <v>1181</v>
      </c>
      <c r="D98" s="40"/>
      <c r="E98" s="27"/>
      <c r="F98" s="27"/>
      <c r="G98" s="27"/>
      <c r="H98" s="27"/>
      <c r="I98" s="27"/>
      <c r="J98" s="27"/>
      <c r="K98" s="27"/>
      <c r="L98" s="27"/>
      <c r="M98" s="27">
        <v>2</v>
      </c>
      <c r="N98" s="27"/>
      <c r="O98" s="30">
        <f t="shared" si="16"/>
        <v>2</v>
      </c>
    </row>
    <row r="99" spans="1:258" s="9" customFormat="1" ht="15" customHeight="1" thickBot="1" x14ac:dyDescent="0.25">
      <c r="A99" s="27">
        <v>4</v>
      </c>
      <c r="B99" s="28" t="s">
        <v>527</v>
      </c>
      <c r="C99" s="304" t="s">
        <v>611</v>
      </c>
      <c r="D99" s="27"/>
      <c r="E99" s="27"/>
      <c r="F99" s="27"/>
      <c r="G99" s="27"/>
      <c r="H99" s="27"/>
      <c r="I99" s="27"/>
      <c r="J99" s="27"/>
      <c r="K99" s="27"/>
      <c r="L99" s="27"/>
      <c r="M99" s="27">
        <v>1</v>
      </c>
      <c r="N99" s="27"/>
      <c r="O99" s="30">
        <f t="shared" si="16"/>
        <v>1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</row>
    <row r="100" spans="1:258" s="9" customFormat="1" ht="16.5" customHeight="1" thickBot="1" x14ac:dyDescent="0.25">
      <c r="A100" s="27">
        <v>5</v>
      </c>
      <c r="B100" s="28" t="s">
        <v>585</v>
      </c>
      <c r="C100" s="29" t="s">
        <v>1182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>
        <v>1</v>
      </c>
      <c r="O100" s="30">
        <f t="shared" si="16"/>
        <v>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</row>
    <row r="101" spans="1:258" s="9" customFormat="1" ht="18.75" customHeight="1" thickBot="1" x14ac:dyDescent="0.25">
      <c r="A101" s="27">
        <v>6</v>
      </c>
      <c r="B101" s="296" t="s">
        <v>273</v>
      </c>
      <c r="C101" s="304" t="s">
        <v>274</v>
      </c>
      <c r="D101" s="27"/>
      <c r="E101" s="27"/>
      <c r="F101" s="27"/>
      <c r="G101" s="27">
        <v>1</v>
      </c>
      <c r="H101" s="27"/>
      <c r="I101" s="27">
        <v>1</v>
      </c>
      <c r="J101" s="27"/>
      <c r="K101" s="27"/>
      <c r="L101" s="27"/>
      <c r="M101" s="27"/>
      <c r="N101" s="27">
        <v>2</v>
      </c>
      <c r="O101" s="30">
        <f t="shared" si="16"/>
        <v>4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</row>
    <row r="102" spans="1:258" s="9" customFormat="1" ht="18" customHeight="1" thickBot="1" x14ac:dyDescent="0.25">
      <c r="A102" s="27">
        <v>7</v>
      </c>
      <c r="B102" s="296" t="s">
        <v>107</v>
      </c>
      <c r="C102" s="304" t="s">
        <v>288</v>
      </c>
      <c r="D102" s="27"/>
      <c r="E102" s="27"/>
      <c r="F102" s="27"/>
      <c r="G102" s="27">
        <v>2</v>
      </c>
      <c r="H102" s="27"/>
      <c r="I102" s="27"/>
      <c r="J102" s="27"/>
      <c r="K102" s="27"/>
      <c r="L102" s="27"/>
      <c r="M102" s="27"/>
      <c r="N102" s="27"/>
      <c r="O102" s="30">
        <f t="shared" si="16"/>
        <v>2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</row>
    <row r="103" spans="1:258" s="9" customFormat="1" ht="33.75" customHeight="1" thickBot="1" x14ac:dyDescent="0.25">
      <c r="A103" s="27">
        <v>8</v>
      </c>
      <c r="B103" s="28" t="s">
        <v>454</v>
      </c>
      <c r="C103" s="29" t="s">
        <v>346</v>
      </c>
      <c r="D103" s="27"/>
      <c r="E103" s="27"/>
      <c r="F103" s="27"/>
      <c r="G103" s="27"/>
      <c r="H103" s="27"/>
      <c r="I103" s="27"/>
      <c r="J103" s="27"/>
      <c r="K103" s="27"/>
      <c r="L103" s="27"/>
      <c r="M103" s="27">
        <v>1</v>
      </c>
      <c r="N103" s="27"/>
      <c r="O103" s="30">
        <f t="shared" si="16"/>
        <v>1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</row>
    <row r="104" spans="1:258" s="9" customFormat="1" ht="18" customHeight="1" thickBot="1" x14ac:dyDescent="0.25">
      <c r="A104" s="27">
        <v>9</v>
      </c>
      <c r="B104" s="28" t="s">
        <v>300</v>
      </c>
      <c r="C104" s="29" t="s">
        <v>272</v>
      </c>
      <c r="D104" s="27"/>
      <c r="E104" s="27"/>
      <c r="F104" s="27"/>
      <c r="G104" s="27">
        <v>2</v>
      </c>
      <c r="H104" s="27"/>
      <c r="I104" s="27"/>
      <c r="J104" s="27"/>
      <c r="K104" s="27"/>
      <c r="L104" s="27"/>
      <c r="M104" s="27">
        <v>6</v>
      </c>
      <c r="N104" s="27">
        <v>3</v>
      </c>
      <c r="O104" s="30">
        <f t="shared" si="16"/>
        <v>11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</row>
    <row r="105" spans="1:258" s="9" customFormat="1" ht="18" customHeight="1" thickBot="1" x14ac:dyDescent="0.25">
      <c r="A105" s="27">
        <v>10</v>
      </c>
      <c r="B105" s="28" t="s">
        <v>251</v>
      </c>
      <c r="C105" s="31" t="s">
        <v>252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>
        <v>2</v>
      </c>
      <c r="O105" s="30">
        <f t="shared" si="16"/>
        <v>2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</row>
    <row r="106" spans="1:258" ht="21" customHeight="1" thickBot="1" x14ac:dyDescent="0.25">
      <c r="A106" s="27"/>
      <c r="B106" s="34" t="s">
        <v>253</v>
      </c>
      <c r="C106" s="35"/>
      <c r="D106" s="39">
        <f>SUM(D96:D101)</f>
        <v>0</v>
      </c>
      <c r="E106" s="39">
        <f>SUM(E96:E101)</f>
        <v>0</v>
      </c>
      <c r="F106" s="39">
        <f>SUM(F96:F101)</f>
        <v>0</v>
      </c>
      <c r="G106" s="39">
        <f>SUM(G96:G105)</f>
        <v>20</v>
      </c>
      <c r="H106" s="39">
        <f>SUM(H96:H101)</f>
        <v>0</v>
      </c>
      <c r="I106" s="39">
        <f>SUM(I96:I105)</f>
        <v>1</v>
      </c>
      <c r="J106" s="39">
        <f>SUM(J96:J101)</f>
        <v>0</v>
      </c>
      <c r="K106" s="39">
        <f>SUM(K96:K101)</f>
        <v>0</v>
      </c>
      <c r="L106" s="39">
        <f>SUM(L96:L101)</f>
        <v>0</v>
      </c>
      <c r="M106" s="39">
        <f>SUM(M96:M101)</f>
        <v>18</v>
      </c>
      <c r="N106" s="39">
        <f>SUM(N96:N101)</f>
        <v>12</v>
      </c>
      <c r="O106" s="30">
        <f>SUM(O96:O105)</f>
        <v>63</v>
      </c>
    </row>
    <row r="107" spans="1:258" ht="39" customHeight="1" x14ac:dyDescent="0.2">
      <c r="A107" s="824" t="s">
        <v>278</v>
      </c>
      <c r="B107" s="825"/>
      <c r="C107" s="826"/>
      <c r="D107" s="825"/>
      <c r="E107" s="825"/>
      <c r="F107" s="825"/>
      <c r="G107" s="825"/>
      <c r="H107" s="825"/>
      <c r="I107" s="825"/>
      <c r="J107" s="825"/>
      <c r="K107" s="825"/>
      <c r="L107" s="825"/>
      <c r="M107" s="825"/>
      <c r="N107" s="825"/>
      <c r="O107" s="825"/>
    </row>
    <row r="108" spans="1:258" ht="15.75" customHeight="1" x14ac:dyDescent="0.25">
      <c r="A108" s="27">
        <v>1</v>
      </c>
      <c r="B108" s="32" t="s">
        <v>276</v>
      </c>
      <c r="C108" s="31" t="s">
        <v>277</v>
      </c>
      <c r="D108" s="40"/>
      <c r="E108" s="27">
        <v>4</v>
      </c>
      <c r="F108" s="27"/>
      <c r="G108" s="27">
        <v>6</v>
      </c>
      <c r="H108" s="27"/>
      <c r="I108" s="27"/>
      <c r="J108" s="27"/>
      <c r="K108" s="27"/>
      <c r="L108" s="27"/>
      <c r="M108" s="27">
        <v>1</v>
      </c>
      <c r="N108" s="27">
        <v>2</v>
      </c>
      <c r="O108" s="30">
        <f t="shared" ref="O108:O115" si="17">SUM(D108:N108)</f>
        <v>13</v>
      </c>
    </row>
    <row r="109" spans="1:258" ht="15.75" customHeight="1" x14ac:dyDescent="0.25">
      <c r="A109" s="27">
        <v>2</v>
      </c>
      <c r="B109" s="32" t="s">
        <v>279</v>
      </c>
      <c r="C109" s="31" t="s">
        <v>280</v>
      </c>
      <c r="D109" s="40"/>
      <c r="E109" s="27"/>
      <c r="F109" s="27"/>
      <c r="G109" s="27">
        <v>3</v>
      </c>
      <c r="H109" s="27"/>
      <c r="I109" s="27"/>
      <c r="J109" s="27"/>
      <c r="K109" s="27"/>
      <c r="L109" s="27"/>
      <c r="M109" s="27"/>
      <c r="N109" s="27"/>
      <c r="O109" s="30">
        <f t="shared" si="17"/>
        <v>3</v>
      </c>
    </row>
    <row r="110" spans="1:258" ht="15.75" customHeight="1" thickBot="1" x14ac:dyDescent="0.3">
      <c r="A110" s="27">
        <v>3</v>
      </c>
      <c r="B110" s="32" t="s">
        <v>269</v>
      </c>
      <c r="C110" s="31" t="s">
        <v>270</v>
      </c>
      <c r="D110" s="40"/>
      <c r="E110" s="27"/>
      <c r="F110" s="27"/>
      <c r="G110" s="27"/>
      <c r="H110" s="27"/>
      <c r="I110" s="27"/>
      <c r="J110" s="27"/>
      <c r="K110" s="27"/>
      <c r="L110" s="27"/>
      <c r="M110" s="27">
        <v>3</v>
      </c>
      <c r="N110" s="27">
        <v>2</v>
      </c>
      <c r="O110" s="30">
        <f t="shared" si="17"/>
        <v>5</v>
      </c>
    </row>
    <row r="111" spans="1:258" s="9" customFormat="1" ht="15.75" customHeight="1" thickBot="1" x14ac:dyDescent="0.3">
      <c r="A111" s="27">
        <v>4</v>
      </c>
      <c r="B111" s="32" t="s">
        <v>323</v>
      </c>
      <c r="C111" s="303" t="s">
        <v>371</v>
      </c>
      <c r="D111" s="40"/>
      <c r="E111" s="27"/>
      <c r="F111" s="27"/>
      <c r="G111" s="27"/>
      <c r="H111" s="27"/>
      <c r="I111" s="27"/>
      <c r="J111" s="27"/>
      <c r="K111" s="27"/>
      <c r="L111" s="27"/>
      <c r="M111" s="27"/>
      <c r="N111" s="27">
        <v>1</v>
      </c>
      <c r="O111" s="30">
        <f t="shared" si="17"/>
        <v>1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</row>
    <row r="112" spans="1:258" s="9" customFormat="1" ht="15.75" customHeight="1" thickBot="1" x14ac:dyDescent="0.3">
      <c r="A112" s="27">
        <v>5</v>
      </c>
      <c r="B112" s="28" t="s">
        <v>527</v>
      </c>
      <c r="C112" s="303" t="s">
        <v>611</v>
      </c>
      <c r="D112" s="40"/>
      <c r="E112" s="27"/>
      <c r="F112" s="27"/>
      <c r="G112" s="27"/>
      <c r="H112" s="27"/>
      <c r="I112" s="27"/>
      <c r="J112" s="27"/>
      <c r="K112" s="27"/>
      <c r="L112" s="27"/>
      <c r="M112" s="27">
        <v>5</v>
      </c>
      <c r="N112" s="27">
        <v>5</v>
      </c>
      <c r="O112" s="30">
        <f t="shared" si="17"/>
        <v>10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</row>
    <row r="113" spans="1:258" s="9" customFormat="1" ht="15.75" customHeight="1" thickBot="1" x14ac:dyDescent="0.3">
      <c r="A113" s="27">
        <v>6</v>
      </c>
      <c r="B113" s="28" t="s">
        <v>419</v>
      </c>
      <c r="C113" s="303" t="s">
        <v>272</v>
      </c>
      <c r="D113" s="40"/>
      <c r="E113" s="27"/>
      <c r="F113" s="27"/>
      <c r="G113" s="27"/>
      <c r="H113" s="27"/>
      <c r="I113" s="27"/>
      <c r="J113" s="27"/>
      <c r="K113" s="27"/>
      <c r="L113" s="27"/>
      <c r="M113" s="27">
        <v>1</v>
      </c>
      <c r="N113" s="27"/>
      <c r="O113" s="30">
        <f t="shared" si="17"/>
        <v>1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</row>
    <row r="114" spans="1:258" ht="38.25" customHeight="1" thickBot="1" x14ac:dyDescent="0.3">
      <c r="A114" s="27">
        <v>7</v>
      </c>
      <c r="B114" s="32" t="s">
        <v>281</v>
      </c>
      <c r="C114" s="31" t="s">
        <v>282</v>
      </c>
      <c r="D114" s="40"/>
      <c r="E114" s="27"/>
      <c r="F114" s="27"/>
      <c r="G114" s="27">
        <v>5</v>
      </c>
      <c r="H114" s="27"/>
      <c r="I114" s="27"/>
      <c r="J114" s="27"/>
      <c r="K114" s="27"/>
      <c r="L114" s="27"/>
      <c r="M114" s="27"/>
      <c r="N114" s="27"/>
      <c r="O114" s="30">
        <f t="shared" si="17"/>
        <v>5</v>
      </c>
    </row>
    <row r="115" spans="1:258" s="9" customFormat="1" ht="33" customHeight="1" thickBot="1" x14ac:dyDescent="0.3">
      <c r="A115" s="27">
        <v>8</v>
      </c>
      <c r="B115" s="28" t="s">
        <v>454</v>
      </c>
      <c r="C115" s="29" t="s">
        <v>1205</v>
      </c>
      <c r="D115" s="40"/>
      <c r="E115" s="27">
        <v>1</v>
      </c>
      <c r="F115" s="27"/>
      <c r="G115" s="27"/>
      <c r="H115" s="27"/>
      <c r="I115" s="27"/>
      <c r="J115" s="27"/>
      <c r="K115" s="27"/>
      <c r="L115" s="27"/>
      <c r="M115" s="27"/>
      <c r="N115" s="27"/>
      <c r="O115" s="30">
        <f t="shared" si="17"/>
        <v>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</row>
    <row r="116" spans="1:258" ht="21" customHeight="1" thickBot="1" x14ac:dyDescent="0.25">
      <c r="A116" s="27"/>
      <c r="B116" s="34" t="s">
        <v>253</v>
      </c>
      <c r="C116" s="35"/>
      <c r="D116" s="39">
        <f t="shared" ref="D116:I116" si="18">SUM(D108:D115)</f>
        <v>0</v>
      </c>
      <c r="E116" s="39">
        <f t="shared" si="18"/>
        <v>5</v>
      </c>
      <c r="F116" s="39">
        <f t="shared" si="18"/>
        <v>0</v>
      </c>
      <c r="G116" s="39">
        <f t="shared" si="18"/>
        <v>14</v>
      </c>
      <c r="H116" s="39">
        <f t="shared" si="18"/>
        <v>0</v>
      </c>
      <c r="I116" s="39">
        <f t="shared" si="18"/>
        <v>0</v>
      </c>
      <c r="J116" s="39">
        <f>SUM(J108:J109)</f>
        <v>0</v>
      </c>
      <c r="K116" s="39">
        <f>SUM(K108:K115)</f>
        <v>0</v>
      </c>
      <c r="L116" s="39">
        <f>SUM(L108:L109)</f>
        <v>0</v>
      </c>
      <c r="M116" s="39">
        <f>SUM(M108:M115)</f>
        <v>10</v>
      </c>
      <c r="N116" s="39">
        <f>SUM(N108:N115)</f>
        <v>10</v>
      </c>
      <c r="O116" s="30">
        <f>SUM(O108:O115)</f>
        <v>39</v>
      </c>
    </row>
    <row r="117" spans="1:258" ht="19.5" customHeight="1" x14ac:dyDescent="0.2">
      <c r="A117" s="824" t="s">
        <v>285</v>
      </c>
      <c r="B117" s="825"/>
      <c r="C117" s="826"/>
      <c r="D117" s="825"/>
      <c r="E117" s="825"/>
      <c r="F117" s="825"/>
      <c r="G117" s="825"/>
      <c r="H117" s="825"/>
      <c r="I117" s="825"/>
      <c r="J117" s="825"/>
      <c r="K117" s="825"/>
      <c r="L117" s="825"/>
      <c r="M117" s="825"/>
      <c r="N117" s="825"/>
      <c r="O117" s="825"/>
    </row>
    <row r="118" spans="1:258" ht="15.75" customHeight="1" thickBot="1" x14ac:dyDescent="0.3">
      <c r="A118" s="27">
        <v>1</v>
      </c>
      <c r="B118" s="32" t="s">
        <v>286</v>
      </c>
      <c r="C118" s="303" t="s">
        <v>618</v>
      </c>
      <c r="D118" s="40"/>
      <c r="E118" s="27">
        <v>2</v>
      </c>
      <c r="F118" s="28"/>
      <c r="G118" s="27">
        <v>1</v>
      </c>
      <c r="H118" s="27"/>
      <c r="I118" s="27">
        <v>1</v>
      </c>
      <c r="J118" s="28"/>
      <c r="K118" s="28"/>
      <c r="L118" s="28"/>
      <c r="M118" s="27">
        <v>2</v>
      </c>
      <c r="N118" s="28">
        <v>2</v>
      </c>
      <c r="O118" s="30">
        <f t="shared" ref="O118:O128" si="19">SUM(D118:N118)</f>
        <v>8</v>
      </c>
    </row>
    <row r="119" spans="1:258" s="9" customFormat="1" ht="19.5" customHeight="1" thickBot="1" x14ac:dyDescent="0.3">
      <c r="A119" s="27">
        <v>2</v>
      </c>
      <c r="B119" s="32" t="s">
        <v>88</v>
      </c>
      <c r="C119" s="303" t="s">
        <v>289</v>
      </c>
      <c r="D119" s="40">
        <v>35</v>
      </c>
      <c r="E119" s="27">
        <v>29</v>
      </c>
      <c r="F119" s="28"/>
      <c r="G119" s="27">
        <v>22</v>
      </c>
      <c r="H119" s="27"/>
      <c r="I119" s="27">
        <v>13</v>
      </c>
      <c r="J119" s="28"/>
      <c r="K119" s="28"/>
      <c r="L119" s="28"/>
      <c r="M119" s="27"/>
      <c r="N119" s="28"/>
      <c r="O119" s="30">
        <f t="shared" si="19"/>
        <v>99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</row>
    <row r="120" spans="1:258" s="9" customFormat="1" ht="15.75" customHeight="1" thickBot="1" x14ac:dyDescent="0.3">
      <c r="A120" s="27">
        <v>3</v>
      </c>
      <c r="B120" s="32" t="s">
        <v>1200</v>
      </c>
      <c r="C120" s="31" t="s">
        <v>1201</v>
      </c>
      <c r="D120" s="40"/>
      <c r="E120" s="27">
        <v>1</v>
      </c>
      <c r="F120" s="28"/>
      <c r="G120" s="27"/>
      <c r="H120" s="27"/>
      <c r="I120" s="27"/>
      <c r="J120" s="28"/>
      <c r="K120" s="28"/>
      <c r="L120" s="28"/>
      <c r="M120" s="27"/>
      <c r="N120" s="28"/>
      <c r="O120" s="30">
        <f t="shared" si="19"/>
        <v>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</row>
    <row r="121" spans="1:258" s="9" customFormat="1" ht="18" customHeight="1" thickBot="1" x14ac:dyDescent="0.3">
      <c r="A121" s="27">
        <v>4</v>
      </c>
      <c r="B121" s="297" t="s">
        <v>550</v>
      </c>
      <c r="C121" s="303" t="s">
        <v>612</v>
      </c>
      <c r="D121" s="40"/>
      <c r="E121" s="27">
        <v>6</v>
      </c>
      <c r="F121" s="28"/>
      <c r="G121" s="27">
        <v>5</v>
      </c>
      <c r="H121" s="27"/>
      <c r="I121" s="27"/>
      <c r="J121" s="28"/>
      <c r="K121" s="28"/>
      <c r="L121" s="28"/>
      <c r="M121" s="27"/>
      <c r="N121" s="28"/>
      <c r="O121" s="30">
        <f t="shared" si="19"/>
        <v>11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</row>
    <row r="122" spans="1:258" ht="21.75" customHeight="1" thickBot="1" x14ac:dyDescent="0.3">
      <c r="A122" s="27">
        <v>5</v>
      </c>
      <c r="B122" s="32" t="s">
        <v>107</v>
      </c>
      <c r="C122" s="31" t="s">
        <v>288</v>
      </c>
      <c r="D122" s="40">
        <v>35</v>
      </c>
      <c r="E122" s="27">
        <v>29</v>
      </c>
      <c r="F122" s="28"/>
      <c r="G122" s="27">
        <v>22</v>
      </c>
      <c r="H122" s="27"/>
      <c r="I122" s="27">
        <v>13</v>
      </c>
      <c r="J122" s="28"/>
      <c r="K122" s="28"/>
      <c r="L122" s="28"/>
      <c r="M122" s="27"/>
      <c r="N122" s="28"/>
      <c r="O122" s="30">
        <f t="shared" si="19"/>
        <v>99</v>
      </c>
    </row>
    <row r="123" spans="1:258" s="9" customFormat="1" ht="21.75" customHeight="1" thickBot="1" x14ac:dyDescent="0.3">
      <c r="A123" s="27">
        <v>6</v>
      </c>
      <c r="B123" s="32" t="s">
        <v>118</v>
      </c>
      <c r="C123" s="31" t="s">
        <v>528</v>
      </c>
      <c r="D123" s="40"/>
      <c r="E123" s="27"/>
      <c r="F123" s="28"/>
      <c r="G123" s="27">
        <v>26</v>
      </c>
      <c r="H123" s="27"/>
      <c r="I123" s="27"/>
      <c r="J123" s="28"/>
      <c r="K123" s="28"/>
      <c r="L123" s="28"/>
      <c r="M123" s="27"/>
      <c r="N123" s="28"/>
      <c r="O123" s="30">
        <f t="shared" si="19"/>
        <v>26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</row>
    <row r="124" spans="1:258" s="9" customFormat="1" ht="21.75" customHeight="1" thickBot="1" x14ac:dyDescent="0.3">
      <c r="A124" s="27">
        <v>7</v>
      </c>
      <c r="B124" s="32" t="s">
        <v>1203</v>
      </c>
      <c r="C124" s="31" t="s">
        <v>1204</v>
      </c>
      <c r="D124" s="40"/>
      <c r="E124" s="27"/>
      <c r="F124" s="28"/>
      <c r="G124" s="27">
        <v>1</v>
      </c>
      <c r="H124" s="27"/>
      <c r="I124" s="27"/>
      <c r="J124" s="28"/>
      <c r="K124" s="28"/>
      <c r="L124" s="28"/>
      <c r="M124" s="27"/>
      <c r="N124" s="28"/>
      <c r="O124" s="30">
        <f t="shared" si="19"/>
        <v>1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</row>
    <row r="125" spans="1:258" s="9" customFormat="1" ht="33" customHeight="1" thickBot="1" x14ac:dyDescent="0.3">
      <c r="A125" s="27">
        <v>8</v>
      </c>
      <c r="B125" s="32" t="s">
        <v>584</v>
      </c>
      <c r="C125" s="31" t="s">
        <v>1202</v>
      </c>
      <c r="D125" s="40"/>
      <c r="E125" s="27"/>
      <c r="F125" s="28"/>
      <c r="G125" s="27">
        <v>1</v>
      </c>
      <c r="H125" s="27"/>
      <c r="I125" s="27"/>
      <c r="J125" s="28"/>
      <c r="K125" s="28"/>
      <c r="L125" s="28"/>
      <c r="M125" s="27"/>
      <c r="N125" s="28"/>
      <c r="O125" s="30">
        <f t="shared" si="19"/>
        <v>1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</row>
    <row r="126" spans="1:258" ht="35.25" customHeight="1" thickBot="1" x14ac:dyDescent="0.3">
      <c r="A126" s="27">
        <v>9</v>
      </c>
      <c r="B126" s="32" t="s">
        <v>531</v>
      </c>
      <c r="C126" s="31" t="s">
        <v>532</v>
      </c>
      <c r="D126" s="40"/>
      <c r="E126" s="27">
        <v>6</v>
      </c>
      <c r="F126" s="28"/>
      <c r="G126" s="27"/>
      <c r="H126" s="27"/>
      <c r="I126" s="27"/>
      <c r="J126" s="28"/>
      <c r="K126" s="28"/>
      <c r="L126" s="28"/>
      <c r="M126" s="27"/>
      <c r="N126" s="28"/>
      <c r="O126" s="30">
        <f t="shared" si="19"/>
        <v>6</v>
      </c>
    </row>
    <row r="127" spans="1:258" s="9" customFormat="1" ht="17.25" customHeight="1" thickBot="1" x14ac:dyDescent="0.3">
      <c r="A127" s="27">
        <v>10</v>
      </c>
      <c r="B127" s="297" t="s">
        <v>515</v>
      </c>
      <c r="C127" s="303" t="s">
        <v>605</v>
      </c>
      <c r="D127" s="40"/>
      <c r="E127" s="27">
        <v>2</v>
      </c>
      <c r="F127" s="28"/>
      <c r="G127" s="27"/>
      <c r="H127" s="27"/>
      <c r="I127" s="27"/>
      <c r="J127" s="28"/>
      <c r="K127" s="28"/>
      <c r="L127" s="28"/>
      <c r="M127" s="27"/>
      <c r="N127" s="28"/>
      <c r="O127" s="30">
        <f t="shared" si="19"/>
        <v>2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</row>
    <row r="128" spans="1:258" s="9" customFormat="1" ht="17.25" customHeight="1" thickBot="1" x14ac:dyDescent="0.3">
      <c r="A128" s="27">
        <v>11</v>
      </c>
      <c r="B128" s="297" t="s">
        <v>476</v>
      </c>
      <c r="C128" s="31" t="s">
        <v>624</v>
      </c>
      <c r="D128" s="40"/>
      <c r="E128" s="27"/>
      <c r="F128" s="28"/>
      <c r="G128" s="27">
        <v>2</v>
      </c>
      <c r="H128" s="27"/>
      <c r="I128" s="27"/>
      <c r="J128" s="28"/>
      <c r="K128" s="28"/>
      <c r="L128" s="28"/>
      <c r="M128" s="27"/>
      <c r="N128" s="28"/>
      <c r="O128" s="30">
        <f t="shared" si="19"/>
        <v>2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</row>
    <row r="129" spans="1:258" ht="21" customHeight="1" thickBot="1" x14ac:dyDescent="0.25">
      <c r="A129" s="27"/>
      <c r="B129" s="34" t="s">
        <v>253</v>
      </c>
      <c r="C129" s="35"/>
      <c r="D129" s="39">
        <f>SUM(D118:D128)</f>
        <v>70</v>
      </c>
      <c r="E129" s="39">
        <f>SUM(E118:E128)</f>
        <v>75</v>
      </c>
      <c r="F129" s="39">
        <f>SUM(F118:F126)</f>
        <v>0</v>
      </c>
      <c r="G129" s="39">
        <f>SUM(G118:G128)</f>
        <v>80</v>
      </c>
      <c r="H129" s="39">
        <f>SUM(H118:H126)</f>
        <v>0</v>
      </c>
      <c r="I129" s="39">
        <f>SUM(I118:I128)</f>
        <v>27</v>
      </c>
      <c r="J129" s="39">
        <f>SUM(J118:J126)</f>
        <v>0</v>
      </c>
      <c r="K129" s="39">
        <f>SUM(K118:K128)</f>
        <v>0</v>
      </c>
      <c r="L129" s="39">
        <f>SUM(L118:L126)</f>
        <v>0</v>
      </c>
      <c r="M129" s="39">
        <f>SUM(M118:M128)</f>
        <v>2</v>
      </c>
      <c r="N129" s="39">
        <f>SUM(N118:N128)</f>
        <v>2</v>
      </c>
      <c r="O129" s="30">
        <f>SUM(O118:O128)</f>
        <v>256</v>
      </c>
    </row>
    <row r="130" spans="1:258" ht="20.25" customHeight="1" thickBot="1" x14ac:dyDescent="0.25">
      <c r="A130" s="824" t="s">
        <v>291</v>
      </c>
      <c r="B130" s="825"/>
      <c r="C130" s="826"/>
      <c r="D130" s="825"/>
      <c r="E130" s="825"/>
      <c r="F130" s="825"/>
      <c r="G130" s="825"/>
      <c r="H130" s="825"/>
      <c r="I130" s="825"/>
      <c r="J130" s="825"/>
      <c r="K130" s="825"/>
      <c r="L130" s="825"/>
      <c r="M130" s="825"/>
      <c r="N130" s="825"/>
      <c r="O130" s="825"/>
    </row>
    <row r="131" spans="1:258" s="9" customFormat="1" ht="15" customHeight="1" thickBot="1" x14ac:dyDescent="0.3">
      <c r="A131" s="27">
        <v>1</v>
      </c>
      <c r="B131" s="32" t="s">
        <v>1070</v>
      </c>
      <c r="C131" s="31" t="s">
        <v>1069</v>
      </c>
      <c r="D131" s="40"/>
      <c r="E131" s="27"/>
      <c r="F131" s="28"/>
      <c r="G131" s="27">
        <v>20</v>
      </c>
      <c r="H131" s="27"/>
      <c r="I131" s="27">
        <v>23</v>
      </c>
      <c r="J131" s="28"/>
      <c r="K131" s="28">
        <v>71</v>
      </c>
      <c r="L131" s="28"/>
      <c r="M131" s="27"/>
      <c r="N131" s="28"/>
      <c r="O131" s="30">
        <f>SUM(D131:N131)</f>
        <v>114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</row>
    <row r="132" spans="1:258" ht="15" customHeight="1" thickBot="1" x14ac:dyDescent="0.3">
      <c r="A132" s="27">
        <v>2</v>
      </c>
      <c r="B132" s="32" t="s">
        <v>294</v>
      </c>
      <c r="C132" s="303" t="s">
        <v>295</v>
      </c>
      <c r="D132" s="40"/>
      <c r="E132" s="27"/>
      <c r="F132" s="28"/>
      <c r="G132" s="27"/>
      <c r="H132" s="27"/>
      <c r="I132" s="27">
        <v>1</v>
      </c>
      <c r="J132" s="28"/>
      <c r="K132" s="28"/>
      <c r="L132" s="28"/>
      <c r="M132" s="27"/>
      <c r="N132" s="28"/>
      <c r="O132" s="30">
        <f>SUM(D132:N132)</f>
        <v>1</v>
      </c>
    </row>
    <row r="133" spans="1:258" s="9" customFormat="1" ht="18.75" customHeight="1" thickBot="1" x14ac:dyDescent="0.3">
      <c r="A133" s="27">
        <v>3</v>
      </c>
      <c r="B133" s="297" t="s">
        <v>633</v>
      </c>
      <c r="C133" s="303" t="s">
        <v>634</v>
      </c>
      <c r="D133" s="40"/>
      <c r="E133" s="27"/>
      <c r="F133" s="28"/>
      <c r="G133" s="27">
        <v>14</v>
      </c>
      <c r="H133" s="27"/>
      <c r="I133" s="27"/>
      <c r="J133" s="28"/>
      <c r="K133" s="28"/>
      <c r="L133" s="28"/>
      <c r="M133" s="27"/>
      <c r="N133" s="28"/>
      <c r="O133" s="30">
        <f>SUM(D133:N133)</f>
        <v>14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</row>
    <row r="134" spans="1:258" s="9" customFormat="1" ht="18.75" customHeight="1" thickBot="1" x14ac:dyDescent="0.3">
      <c r="A134" s="27">
        <v>4</v>
      </c>
      <c r="B134" s="32" t="s">
        <v>1373</v>
      </c>
      <c r="C134" s="303" t="s">
        <v>634</v>
      </c>
      <c r="D134" s="40"/>
      <c r="E134" s="27"/>
      <c r="F134" s="28"/>
      <c r="G134" s="27">
        <v>4</v>
      </c>
      <c r="H134" s="27"/>
      <c r="I134" s="27"/>
      <c r="J134" s="28"/>
      <c r="K134" s="28"/>
      <c r="L134" s="28"/>
      <c r="M134" s="27"/>
      <c r="N134" s="28"/>
      <c r="O134" s="30">
        <f>SUM(D134:N134)</f>
        <v>4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</row>
    <row r="135" spans="1:258" ht="21" customHeight="1" thickBot="1" x14ac:dyDescent="0.25">
      <c r="A135" s="27"/>
      <c r="B135" s="34" t="s">
        <v>253</v>
      </c>
      <c r="C135" s="35"/>
      <c r="D135" s="39">
        <f>SUM(D131:D133)</f>
        <v>0</v>
      </c>
      <c r="E135" s="39">
        <f>SUM(E131:E133)</f>
        <v>0</v>
      </c>
      <c r="F135" s="39">
        <f t="shared" ref="F135:L135" si="20">SUM(F131:F132)</f>
        <v>0</v>
      </c>
      <c r="G135" s="39">
        <f>SUM(G131:G134)</f>
        <v>38</v>
      </c>
      <c r="H135" s="39">
        <f t="shared" si="20"/>
        <v>0</v>
      </c>
      <c r="I135" s="39">
        <f>SUM(I131:I134)</f>
        <v>24</v>
      </c>
      <c r="J135" s="39">
        <f t="shared" si="20"/>
        <v>0</v>
      </c>
      <c r="K135" s="39">
        <f>SUM(K131:K134)</f>
        <v>71</v>
      </c>
      <c r="L135" s="39">
        <f t="shared" si="20"/>
        <v>0</v>
      </c>
      <c r="M135" s="39">
        <f>SUM(M131:M133)</f>
        <v>0</v>
      </c>
      <c r="N135" s="39">
        <f>SUM(N131:N133)</f>
        <v>0</v>
      </c>
      <c r="O135" s="39">
        <f>SUM(O131:O133)</f>
        <v>129</v>
      </c>
    </row>
    <row r="136" spans="1:258" ht="19.5" customHeight="1" x14ac:dyDescent="0.3">
      <c r="A136" s="827" t="s">
        <v>296</v>
      </c>
      <c r="B136" s="827"/>
      <c r="C136" s="828"/>
      <c r="D136" s="827"/>
      <c r="E136" s="827"/>
      <c r="F136" s="827"/>
      <c r="G136" s="827"/>
      <c r="H136" s="827"/>
      <c r="I136" s="827"/>
      <c r="J136" s="827"/>
      <c r="K136" s="827"/>
      <c r="L136" s="827"/>
      <c r="M136" s="827"/>
      <c r="N136" s="827"/>
      <c r="O136" s="827"/>
    </row>
    <row r="137" spans="1:258" ht="15.75" customHeight="1" x14ac:dyDescent="0.25">
      <c r="A137" s="27">
        <v>1</v>
      </c>
      <c r="B137" s="32" t="s">
        <v>286</v>
      </c>
      <c r="C137" s="31" t="s">
        <v>287</v>
      </c>
      <c r="D137" s="40"/>
      <c r="E137" s="27"/>
      <c r="F137" s="27"/>
      <c r="G137" s="27"/>
      <c r="H137" s="27"/>
      <c r="I137" s="27"/>
      <c r="J137" s="27"/>
      <c r="K137" s="27"/>
      <c r="L137" s="27"/>
      <c r="M137" s="27">
        <v>1</v>
      </c>
      <c r="N137" s="27"/>
      <c r="O137" s="30">
        <f t="shared" ref="O137:O148" si="21">SUM(D137:N137)</f>
        <v>1</v>
      </c>
    </row>
    <row r="138" spans="1:258" ht="30.75" customHeight="1" thickBot="1" x14ac:dyDescent="0.3">
      <c r="A138" s="27">
        <v>2</v>
      </c>
      <c r="B138" s="32" t="s">
        <v>1070</v>
      </c>
      <c r="C138" s="31" t="s">
        <v>1069</v>
      </c>
      <c r="D138" s="40"/>
      <c r="E138" s="27">
        <v>18</v>
      </c>
      <c r="F138" s="27"/>
      <c r="G138" s="27"/>
      <c r="H138" s="27"/>
      <c r="I138" s="27"/>
      <c r="J138" s="27"/>
      <c r="K138" s="27"/>
      <c r="L138" s="27"/>
      <c r="M138" s="27"/>
      <c r="N138" s="27"/>
      <c r="O138" s="30">
        <f t="shared" si="21"/>
        <v>18</v>
      </c>
    </row>
    <row r="139" spans="1:258" s="9" customFormat="1" ht="49.5" customHeight="1" thickBot="1" x14ac:dyDescent="0.3">
      <c r="A139" s="27">
        <v>3</v>
      </c>
      <c r="B139" s="32" t="s">
        <v>1130</v>
      </c>
      <c r="C139" s="31" t="s">
        <v>1131</v>
      </c>
      <c r="D139" s="40"/>
      <c r="E139" s="27"/>
      <c r="F139" s="27"/>
      <c r="G139" s="27"/>
      <c r="H139" s="27"/>
      <c r="I139" s="27"/>
      <c r="J139" s="27"/>
      <c r="K139" s="27"/>
      <c r="L139" s="27"/>
      <c r="M139" s="27">
        <v>1</v>
      </c>
      <c r="N139" s="27"/>
      <c r="O139" s="30">
        <f t="shared" si="21"/>
        <v>1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</row>
    <row r="140" spans="1:258" s="9" customFormat="1" ht="19.5" customHeight="1" thickBot="1" x14ac:dyDescent="0.3">
      <c r="A140" s="27">
        <v>4</v>
      </c>
      <c r="B140" s="297" t="s">
        <v>527</v>
      </c>
      <c r="C140" s="303" t="s">
        <v>611</v>
      </c>
      <c r="D140" s="40"/>
      <c r="E140" s="27"/>
      <c r="F140" s="27"/>
      <c r="G140" s="27"/>
      <c r="H140" s="27"/>
      <c r="I140" s="27"/>
      <c r="J140" s="27"/>
      <c r="K140" s="27"/>
      <c r="L140" s="27"/>
      <c r="M140" s="27">
        <v>2</v>
      </c>
      <c r="N140" s="27"/>
      <c r="O140" s="30">
        <f t="shared" si="21"/>
        <v>2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</row>
    <row r="141" spans="1:258" s="9" customFormat="1" ht="30.75" customHeight="1" thickBot="1" x14ac:dyDescent="0.3">
      <c r="A141" s="27">
        <v>5</v>
      </c>
      <c r="B141" s="32" t="s">
        <v>454</v>
      </c>
      <c r="C141" s="31" t="s">
        <v>346</v>
      </c>
      <c r="D141" s="40"/>
      <c r="E141" s="27"/>
      <c r="F141" s="27"/>
      <c r="G141" s="27"/>
      <c r="H141" s="27"/>
      <c r="I141" s="27"/>
      <c r="J141" s="27"/>
      <c r="K141" s="27"/>
      <c r="L141" s="27"/>
      <c r="M141" s="27">
        <v>2</v>
      </c>
      <c r="N141" s="27"/>
      <c r="O141" s="30">
        <f t="shared" si="21"/>
        <v>2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</row>
    <row r="142" spans="1:258" s="9" customFormat="1" ht="30.75" customHeight="1" thickBot="1" x14ac:dyDescent="0.3">
      <c r="A142" s="27">
        <v>6</v>
      </c>
      <c r="B142" s="32" t="s">
        <v>454</v>
      </c>
      <c r="C142" s="31" t="s">
        <v>1353</v>
      </c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>
        <v>1</v>
      </c>
      <c r="O142" s="30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</row>
    <row r="143" spans="1:258" ht="15.75" customHeight="1" thickBot="1" x14ac:dyDescent="0.25">
      <c r="A143" s="27">
        <v>7</v>
      </c>
      <c r="B143" s="28" t="s">
        <v>300</v>
      </c>
      <c r="C143" s="29" t="s">
        <v>272</v>
      </c>
      <c r="D143" s="41"/>
      <c r="E143" s="42">
        <v>18</v>
      </c>
      <c r="F143" s="42"/>
      <c r="G143" s="42">
        <v>2</v>
      </c>
      <c r="H143" s="42"/>
      <c r="I143" s="42">
        <v>11</v>
      </c>
      <c r="J143" s="42"/>
      <c r="K143" s="42"/>
      <c r="L143" s="42"/>
      <c r="M143" s="42">
        <v>2</v>
      </c>
      <c r="N143" s="42"/>
      <c r="O143" s="30">
        <f t="shared" si="21"/>
        <v>33</v>
      </c>
    </row>
    <row r="144" spans="1:258" s="9" customFormat="1" ht="21" customHeight="1" thickBot="1" x14ac:dyDescent="0.25">
      <c r="A144" s="27">
        <v>8</v>
      </c>
      <c r="B144" s="296" t="s">
        <v>273</v>
      </c>
      <c r="C144" s="304" t="s">
        <v>274</v>
      </c>
      <c r="D144" s="299"/>
      <c r="E144" s="42"/>
      <c r="F144" s="42"/>
      <c r="G144" s="42"/>
      <c r="H144" s="42"/>
      <c r="I144" s="42"/>
      <c r="J144" s="42"/>
      <c r="K144" s="42"/>
      <c r="L144" s="42"/>
      <c r="M144" s="42"/>
      <c r="N144" s="42">
        <v>1</v>
      </c>
      <c r="O144" s="30">
        <f t="shared" si="21"/>
        <v>1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</row>
    <row r="145" spans="1:15" s="43" customFormat="1" ht="18" customHeight="1" thickBot="1" x14ac:dyDescent="0.25">
      <c r="A145" s="27">
        <v>9</v>
      </c>
      <c r="B145" s="32" t="s">
        <v>294</v>
      </c>
      <c r="C145" s="31" t="s">
        <v>295</v>
      </c>
      <c r="D145" s="41"/>
      <c r="E145" s="42"/>
      <c r="F145" s="42"/>
      <c r="G145" s="42">
        <v>1</v>
      </c>
      <c r="H145" s="42"/>
      <c r="I145" s="42"/>
      <c r="J145" s="42"/>
      <c r="K145" s="42"/>
      <c r="L145" s="42"/>
      <c r="M145" s="42"/>
      <c r="N145" s="42"/>
      <c r="O145" s="30">
        <f t="shared" si="21"/>
        <v>1</v>
      </c>
    </row>
    <row r="146" spans="1:15" s="43" customFormat="1" ht="18" customHeight="1" thickBot="1" x14ac:dyDescent="0.25">
      <c r="A146" s="27">
        <v>10</v>
      </c>
      <c r="B146" s="32" t="s">
        <v>356</v>
      </c>
      <c r="C146" s="31" t="s">
        <v>311</v>
      </c>
      <c r="D146" s="633"/>
      <c r="E146" s="42"/>
      <c r="F146" s="42"/>
      <c r="G146" s="42"/>
      <c r="H146" s="42"/>
      <c r="I146" s="42"/>
      <c r="J146" s="42"/>
      <c r="K146" s="42"/>
      <c r="L146" s="42"/>
      <c r="M146" s="42">
        <v>2</v>
      </c>
      <c r="N146" s="42"/>
      <c r="O146" s="30">
        <f t="shared" si="21"/>
        <v>2</v>
      </c>
    </row>
    <row r="147" spans="1:15" s="43" customFormat="1" ht="18" customHeight="1" thickBot="1" x14ac:dyDescent="0.25">
      <c r="A147" s="27">
        <v>11</v>
      </c>
      <c r="B147" s="32" t="s">
        <v>497</v>
      </c>
      <c r="C147" s="31" t="s">
        <v>537</v>
      </c>
      <c r="D147" s="637"/>
      <c r="E147" s="42"/>
      <c r="F147" s="42"/>
      <c r="G147" s="42"/>
      <c r="H147" s="42"/>
      <c r="I147" s="42">
        <v>2</v>
      </c>
      <c r="J147" s="42"/>
      <c r="K147" s="42"/>
      <c r="L147" s="42"/>
      <c r="M147" s="42"/>
      <c r="N147" s="42"/>
      <c r="O147" s="30">
        <f t="shared" si="21"/>
        <v>2</v>
      </c>
    </row>
    <row r="148" spans="1:15" s="43" customFormat="1" ht="18" customHeight="1" thickBot="1" x14ac:dyDescent="0.25">
      <c r="A148" s="27">
        <v>12</v>
      </c>
      <c r="B148" s="32" t="s">
        <v>251</v>
      </c>
      <c r="C148" s="31" t="s">
        <v>252</v>
      </c>
      <c r="D148" s="635"/>
      <c r="E148" s="42"/>
      <c r="F148" s="42"/>
      <c r="G148" s="42"/>
      <c r="H148" s="42"/>
      <c r="I148" s="42"/>
      <c r="J148" s="42"/>
      <c r="K148" s="42"/>
      <c r="L148" s="42"/>
      <c r="M148" s="42">
        <v>1</v>
      </c>
      <c r="N148" s="42">
        <v>1</v>
      </c>
      <c r="O148" s="30">
        <f t="shared" si="21"/>
        <v>2</v>
      </c>
    </row>
    <row r="149" spans="1:15" ht="21.75" customHeight="1" thickBot="1" x14ac:dyDescent="0.3">
      <c r="A149" s="24"/>
      <c r="B149" s="34" t="s">
        <v>253</v>
      </c>
      <c r="C149" s="35"/>
      <c r="D149" s="44">
        <f>SUM(D137:D148)</f>
        <v>0</v>
      </c>
      <c r="E149" s="44">
        <f>SUM(E137:E148)</f>
        <v>36</v>
      </c>
      <c r="F149" s="44">
        <f>SUM(F137:F148)</f>
        <v>0</v>
      </c>
      <c r="G149" s="44">
        <f>SUM(G137:G148)</f>
        <v>3</v>
      </c>
      <c r="H149" s="44" t="e">
        <f>SUM(#REF!)</f>
        <v>#REF!</v>
      </c>
      <c r="I149" s="44">
        <f>SUM(I137:I148)</f>
        <v>13</v>
      </c>
      <c r="J149" s="44" t="e">
        <f>SUM(#REF!)</f>
        <v>#REF!</v>
      </c>
      <c r="K149" s="44">
        <f>SUM(K137:L148)</f>
        <v>0</v>
      </c>
      <c r="L149" s="44"/>
      <c r="M149" s="44">
        <f>SUM(M137:M148)</f>
        <v>11</v>
      </c>
      <c r="N149" s="44">
        <f>SUM(N137:N148)</f>
        <v>3</v>
      </c>
      <c r="O149" s="39">
        <f>SUM(O137:O148)</f>
        <v>65</v>
      </c>
    </row>
    <row r="150" spans="1:15" ht="26.25" customHeight="1" x14ac:dyDescent="0.2">
      <c r="A150" s="26"/>
      <c r="B150" s="45" t="s">
        <v>303</v>
      </c>
      <c r="C150" s="46"/>
      <c r="D150" s="23">
        <f>D13+D26+D33+D49+D42+D57+D77+D94+D106+D116+D129+D135+D149</f>
        <v>252</v>
      </c>
      <c r="E150" s="47">
        <f>E13+E26+E33+E49+E42+E57+E77+E94+E106+E116+E129+E135+E149</f>
        <v>177</v>
      </c>
      <c r="F150" s="829">
        <f>G13+G26+G33+G49+G42+G57+G77+G94+G106+G116+G129+G135+G149</f>
        <v>289</v>
      </c>
      <c r="G150" s="829"/>
      <c r="H150" s="824">
        <f>I13+I26+I33+I49+I42+I57+I77+I94+I106+I116+I129+I135+I149</f>
        <v>163</v>
      </c>
      <c r="I150" s="824"/>
      <c r="J150" s="824">
        <f>K57+K135+K149+K129+K116+K106+K94+K77+K49+K42+K33+K26+K13</f>
        <v>84</v>
      </c>
      <c r="K150" s="824"/>
      <c r="L150" s="48"/>
      <c r="M150" s="23">
        <f>M13+M26+M33+M49+M42+M77+M94+M135+M116+M129+M149+M106+M57</f>
        <v>91</v>
      </c>
      <c r="N150" s="48">
        <f>N13+N26+N33+N49+N42+N57+N77+N94+N106+N135+N129+N149+N116</f>
        <v>62</v>
      </c>
      <c r="O150" s="49">
        <f>O13+O26+O33+O49+O42+O57+O77+O94+O106+O116+O129+O135+O149</f>
        <v>1125</v>
      </c>
    </row>
  </sheetData>
  <mergeCells count="25">
    <mergeCell ref="A1:O1"/>
    <mergeCell ref="A2:O2"/>
    <mergeCell ref="B3:B4"/>
    <mergeCell ref="D3:N3"/>
    <mergeCell ref="O3:O4"/>
    <mergeCell ref="E4:F4"/>
    <mergeCell ref="G4:H4"/>
    <mergeCell ref="I4:J4"/>
    <mergeCell ref="K4:L4"/>
    <mergeCell ref="A5:O5"/>
    <mergeCell ref="A14:O14"/>
    <mergeCell ref="A27:O27"/>
    <mergeCell ref="A34:O34"/>
    <mergeCell ref="A43:O43"/>
    <mergeCell ref="A50:O50"/>
    <mergeCell ref="A58:O58"/>
    <mergeCell ref="A78:O78"/>
    <mergeCell ref="A95:O95"/>
    <mergeCell ref="A107:O107"/>
    <mergeCell ref="A117:O117"/>
    <mergeCell ref="A130:O130"/>
    <mergeCell ref="A136:O136"/>
    <mergeCell ref="F150:G150"/>
    <mergeCell ref="H150:I150"/>
    <mergeCell ref="J150:K150"/>
  </mergeCells>
  <pageMargins left="0.39375000000000004" right="0.39375000000000004" top="0.39375000000000004" bottom="0.39375000000000004" header="0.51180599999999998" footer="0.51180599999999998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251"/>
  <sheetViews>
    <sheetView zoomScale="163" zoomScaleNormal="163" workbookViewId="0">
      <pane ySplit="3" topLeftCell="A199" activePane="bottomLeft" state="frozen"/>
      <selection pane="bottomLeft" activeCell="B153" sqref="B153:C153"/>
    </sheetView>
  </sheetViews>
  <sheetFormatPr defaultRowHeight="12.75" customHeight="1" x14ac:dyDescent="0.2"/>
  <cols>
    <col min="1" max="1" width="4.5703125" style="654" customWidth="1"/>
    <col min="2" max="2" width="38.7109375" style="654" customWidth="1"/>
    <col min="3" max="3" width="22.5703125" style="654" customWidth="1"/>
    <col min="4" max="4" width="5.5703125" style="669" customWidth="1"/>
    <col min="5" max="6" width="5" style="669" customWidth="1"/>
    <col min="7" max="8" width="4.5703125" style="669" customWidth="1"/>
    <col min="9" max="10" width="4.42578125" style="669" customWidth="1"/>
    <col min="11" max="11" width="7.7109375" style="669" customWidth="1"/>
    <col min="12" max="258" width="9.140625" style="4" customWidth="1"/>
  </cols>
  <sheetData>
    <row r="1" spans="1:15" s="51" customFormat="1" ht="44.25" customHeight="1" x14ac:dyDescent="0.3">
      <c r="A1" s="846" t="s">
        <v>772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</row>
    <row r="2" spans="1:15" ht="22.5" customHeight="1" x14ac:dyDescent="0.2">
      <c r="A2" s="676" t="s">
        <v>304</v>
      </c>
      <c r="B2" s="847" t="s">
        <v>240</v>
      </c>
      <c r="C2" s="676" t="s">
        <v>305</v>
      </c>
      <c r="D2" s="847" t="s">
        <v>4</v>
      </c>
      <c r="E2" s="847"/>
      <c r="F2" s="847"/>
      <c r="G2" s="847"/>
      <c r="H2" s="847"/>
      <c r="I2" s="847"/>
      <c r="J2" s="847"/>
      <c r="K2" s="847" t="s">
        <v>242</v>
      </c>
    </row>
    <row r="3" spans="1:15" ht="16.5" customHeight="1" x14ac:dyDescent="0.2">
      <c r="A3" s="676" t="s">
        <v>243</v>
      </c>
      <c r="B3" s="847"/>
      <c r="C3" s="676"/>
      <c r="D3" s="676">
        <v>1</v>
      </c>
      <c r="E3" s="676">
        <v>2</v>
      </c>
      <c r="F3" s="676">
        <v>3</v>
      </c>
      <c r="G3" s="676">
        <v>4</v>
      </c>
      <c r="H3" s="676" t="s">
        <v>244</v>
      </c>
      <c r="I3" s="676" t="s">
        <v>5</v>
      </c>
      <c r="J3" s="676" t="s">
        <v>6</v>
      </c>
      <c r="K3" s="847"/>
    </row>
    <row r="4" spans="1:15" s="52" customFormat="1" ht="17.25" customHeight="1" x14ac:dyDescent="0.25">
      <c r="A4" s="830" t="s">
        <v>306</v>
      </c>
      <c r="B4" s="830"/>
      <c r="C4" s="830"/>
      <c r="D4" s="830"/>
      <c r="E4" s="830"/>
      <c r="F4" s="830"/>
      <c r="G4" s="830"/>
      <c r="H4" s="830"/>
      <c r="I4" s="830"/>
      <c r="J4" s="830"/>
      <c r="K4" s="830"/>
    </row>
    <row r="5" spans="1:15" s="53" customFormat="1" ht="29.25" customHeight="1" x14ac:dyDescent="0.25">
      <c r="A5" s="674">
        <v>1</v>
      </c>
      <c r="B5" s="29" t="s">
        <v>307</v>
      </c>
      <c r="C5" s="29" t="s">
        <v>308</v>
      </c>
      <c r="D5" s="674"/>
      <c r="E5" s="674"/>
      <c r="F5" s="674">
        <v>2</v>
      </c>
      <c r="G5" s="674"/>
      <c r="H5" s="674"/>
      <c r="I5" s="674"/>
      <c r="J5" s="674"/>
      <c r="K5" s="642">
        <f t="shared" ref="K5:K16" si="0">SUM(D5:J5)</f>
        <v>2</v>
      </c>
    </row>
    <row r="6" spans="1:15" s="53" customFormat="1" ht="15.75" customHeight="1" thickBot="1" x14ac:dyDescent="0.3">
      <c r="A6" s="674">
        <v>2</v>
      </c>
      <c r="B6" s="29" t="s">
        <v>323</v>
      </c>
      <c r="C6" s="29" t="s">
        <v>371</v>
      </c>
      <c r="D6" s="674"/>
      <c r="E6" s="674">
        <v>3</v>
      </c>
      <c r="F6" s="674">
        <v>1</v>
      </c>
      <c r="G6" s="674"/>
      <c r="H6" s="674"/>
      <c r="I6" s="674"/>
      <c r="J6" s="674"/>
      <c r="K6" s="642">
        <f t="shared" si="0"/>
        <v>4</v>
      </c>
    </row>
    <row r="7" spans="1:15" s="53" customFormat="1" ht="16.5" customHeight="1" thickBot="1" x14ac:dyDescent="0.3">
      <c r="A7" s="674">
        <v>3</v>
      </c>
      <c r="B7" s="29" t="s">
        <v>309</v>
      </c>
      <c r="C7" s="29" t="s">
        <v>310</v>
      </c>
      <c r="D7" s="674"/>
      <c r="E7" s="674">
        <v>2</v>
      </c>
      <c r="F7" s="674"/>
      <c r="G7" s="674"/>
      <c r="H7" s="674">
        <v>1</v>
      </c>
      <c r="I7" s="674"/>
      <c r="J7" s="674"/>
      <c r="K7" s="642">
        <f t="shared" si="0"/>
        <v>3</v>
      </c>
    </row>
    <row r="8" spans="1:15" ht="15" customHeight="1" x14ac:dyDescent="0.25">
      <c r="A8" s="674">
        <v>4</v>
      </c>
      <c r="B8" s="29" t="s">
        <v>173</v>
      </c>
      <c r="C8" s="31" t="s">
        <v>311</v>
      </c>
      <c r="D8" s="674"/>
      <c r="E8" s="674">
        <v>2</v>
      </c>
      <c r="F8" s="674">
        <v>3</v>
      </c>
      <c r="G8" s="674"/>
      <c r="H8" s="674"/>
      <c r="I8" s="674"/>
      <c r="J8" s="674"/>
      <c r="K8" s="642">
        <f t="shared" si="0"/>
        <v>5</v>
      </c>
    </row>
    <row r="9" spans="1:15" s="53" customFormat="1" ht="16.5" customHeight="1" thickBot="1" x14ac:dyDescent="0.3">
      <c r="A9" s="674">
        <v>5</v>
      </c>
      <c r="B9" s="31" t="s">
        <v>298</v>
      </c>
      <c r="C9" s="31" t="s">
        <v>299</v>
      </c>
      <c r="D9" s="674"/>
      <c r="E9" s="674"/>
      <c r="F9" s="674"/>
      <c r="G9" s="674">
        <v>1</v>
      </c>
      <c r="H9" s="674"/>
      <c r="I9" s="674"/>
      <c r="J9" s="674"/>
      <c r="K9" s="642">
        <f t="shared" si="0"/>
        <v>1</v>
      </c>
    </row>
    <row r="10" spans="1:15" s="55" customFormat="1" ht="18.75" customHeight="1" thickBot="1" x14ac:dyDescent="0.3">
      <c r="A10" s="674">
        <v>6</v>
      </c>
      <c r="B10" s="29" t="s">
        <v>312</v>
      </c>
      <c r="C10" s="29" t="s">
        <v>313</v>
      </c>
      <c r="D10" s="64"/>
      <c r="E10" s="64">
        <v>1</v>
      </c>
      <c r="F10" s="64">
        <v>1</v>
      </c>
      <c r="G10" s="64">
        <v>1</v>
      </c>
      <c r="H10" s="64">
        <v>1</v>
      </c>
      <c r="I10" s="64"/>
      <c r="J10" s="64"/>
      <c r="K10" s="642">
        <f t="shared" si="0"/>
        <v>4</v>
      </c>
      <c r="N10" s="714"/>
      <c r="O10" s="307"/>
    </row>
    <row r="11" spans="1:15" s="55" customFormat="1" ht="15.95" customHeight="1" thickBot="1" x14ac:dyDescent="0.3">
      <c r="A11" s="674">
        <v>7</v>
      </c>
      <c r="B11" s="29" t="s">
        <v>314</v>
      </c>
      <c r="C11" s="655" t="s">
        <v>315</v>
      </c>
      <c r="D11" s="656"/>
      <c r="E11" s="656">
        <v>5</v>
      </c>
      <c r="F11" s="656"/>
      <c r="G11" s="656"/>
      <c r="H11" s="656">
        <v>1</v>
      </c>
      <c r="I11" s="656"/>
      <c r="J11" s="656"/>
      <c r="K11" s="642">
        <f t="shared" si="0"/>
        <v>6</v>
      </c>
      <c r="N11" s="307"/>
    </row>
    <row r="12" spans="1:15" s="43" customFormat="1" ht="17.25" customHeight="1" thickBot="1" x14ac:dyDescent="0.3">
      <c r="A12" s="674">
        <v>8</v>
      </c>
      <c r="B12" s="31" t="s">
        <v>261</v>
      </c>
      <c r="C12" s="31" t="s">
        <v>317</v>
      </c>
      <c r="D12" s="674"/>
      <c r="E12" s="674"/>
      <c r="F12" s="674">
        <v>1</v>
      </c>
      <c r="G12" s="674"/>
      <c r="H12" s="674"/>
      <c r="I12" s="674"/>
      <c r="J12" s="674"/>
      <c r="K12" s="642">
        <f t="shared" si="0"/>
        <v>1</v>
      </c>
      <c r="N12" s="55"/>
    </row>
    <row r="13" spans="1:15" s="43" customFormat="1" ht="17.25" customHeight="1" thickBot="1" x14ac:dyDescent="0.3">
      <c r="A13" s="674">
        <v>9</v>
      </c>
      <c r="B13" s="31" t="s">
        <v>541</v>
      </c>
      <c r="C13" s="31" t="s">
        <v>359</v>
      </c>
      <c r="D13" s="674"/>
      <c r="E13" s="674"/>
      <c r="F13" s="674">
        <v>2</v>
      </c>
      <c r="G13" s="674"/>
      <c r="H13" s="674"/>
      <c r="I13" s="674"/>
      <c r="J13" s="674"/>
      <c r="K13" s="642">
        <f t="shared" si="0"/>
        <v>2</v>
      </c>
      <c r="N13" s="55"/>
    </row>
    <row r="14" spans="1:15" s="43" customFormat="1" ht="17.25" customHeight="1" thickBot="1" x14ac:dyDescent="0.3">
      <c r="A14" s="674">
        <v>10</v>
      </c>
      <c r="B14" s="31" t="s">
        <v>294</v>
      </c>
      <c r="C14" s="31" t="s">
        <v>295</v>
      </c>
      <c r="D14" s="674"/>
      <c r="E14" s="674"/>
      <c r="F14" s="674"/>
      <c r="G14" s="674"/>
      <c r="H14" s="674">
        <v>1</v>
      </c>
      <c r="I14" s="674"/>
      <c r="J14" s="674"/>
      <c r="K14" s="642">
        <f t="shared" si="0"/>
        <v>1</v>
      </c>
      <c r="N14" s="55"/>
    </row>
    <row r="15" spans="1:15" s="43" customFormat="1" ht="17.25" customHeight="1" thickBot="1" x14ac:dyDescent="0.3">
      <c r="A15" s="674">
        <v>11</v>
      </c>
      <c r="B15" s="31" t="s">
        <v>326</v>
      </c>
      <c r="C15" s="31" t="s">
        <v>327</v>
      </c>
      <c r="D15" s="674"/>
      <c r="E15" s="674"/>
      <c r="F15" s="674"/>
      <c r="G15" s="674"/>
      <c r="H15" s="674">
        <v>1</v>
      </c>
      <c r="I15" s="674"/>
      <c r="J15" s="674"/>
      <c r="K15" s="642">
        <f t="shared" si="0"/>
        <v>1</v>
      </c>
      <c r="N15" s="55"/>
    </row>
    <row r="16" spans="1:15" s="55" customFormat="1" ht="15.95" customHeight="1" thickBot="1" x14ac:dyDescent="0.3">
      <c r="A16" s="674">
        <v>12</v>
      </c>
      <c r="B16" s="29" t="s">
        <v>247</v>
      </c>
      <c r="C16" s="29" t="s">
        <v>248</v>
      </c>
      <c r="D16" s="64"/>
      <c r="E16" s="64">
        <v>3</v>
      </c>
      <c r="F16" s="64">
        <v>2</v>
      </c>
      <c r="G16" s="64"/>
      <c r="H16" s="64"/>
      <c r="I16" s="64"/>
      <c r="J16" s="64"/>
      <c r="K16" s="642">
        <f t="shared" si="0"/>
        <v>5</v>
      </c>
      <c r="N16" s="43"/>
    </row>
    <row r="17" spans="1:258" ht="21" customHeight="1" x14ac:dyDescent="0.25">
      <c r="A17" s="674"/>
      <c r="B17" s="35" t="s">
        <v>253</v>
      </c>
      <c r="C17" s="35"/>
      <c r="D17" s="642">
        <f t="shared" ref="D17:K17" si="1">SUM(D5:D16)</f>
        <v>0</v>
      </c>
      <c r="E17" s="642">
        <f t="shared" si="1"/>
        <v>16</v>
      </c>
      <c r="F17" s="642">
        <f t="shared" si="1"/>
        <v>12</v>
      </c>
      <c r="G17" s="642">
        <f t="shared" si="1"/>
        <v>2</v>
      </c>
      <c r="H17" s="642">
        <f t="shared" si="1"/>
        <v>5</v>
      </c>
      <c r="I17" s="642">
        <f t="shared" si="1"/>
        <v>0</v>
      </c>
      <c r="J17" s="642">
        <f t="shared" si="1"/>
        <v>0</v>
      </c>
      <c r="K17" s="642">
        <f t="shared" si="1"/>
        <v>35</v>
      </c>
      <c r="N17" s="55"/>
    </row>
    <row r="18" spans="1:258" ht="19.5" customHeight="1" x14ac:dyDescent="0.2">
      <c r="A18" s="830" t="s">
        <v>320</v>
      </c>
      <c r="B18" s="830"/>
      <c r="C18" s="830"/>
      <c r="D18" s="830"/>
      <c r="E18" s="830"/>
      <c r="F18" s="830"/>
      <c r="G18" s="830"/>
      <c r="H18" s="830"/>
      <c r="I18" s="830"/>
      <c r="J18" s="830"/>
      <c r="K18" s="830"/>
    </row>
    <row r="19" spans="1:258" ht="15" customHeight="1" x14ac:dyDescent="0.2">
      <c r="A19" s="674">
        <v>1</v>
      </c>
      <c r="B19" s="29" t="s">
        <v>247</v>
      </c>
      <c r="C19" s="29" t="s">
        <v>248</v>
      </c>
      <c r="D19" s="674"/>
      <c r="E19" s="674">
        <v>2</v>
      </c>
      <c r="F19" s="674"/>
      <c r="G19" s="674">
        <v>3</v>
      </c>
      <c r="H19" s="674"/>
      <c r="I19" s="674"/>
      <c r="J19" s="674"/>
      <c r="K19" s="639">
        <f t="shared" ref="K19:K30" si="2">SUM(D19:J19)</f>
        <v>5</v>
      </c>
    </row>
    <row r="20" spans="1:258" s="53" customFormat="1" ht="22.5" customHeight="1" thickBot="1" x14ac:dyDescent="0.25">
      <c r="A20" s="674">
        <v>2</v>
      </c>
      <c r="B20" s="29" t="s">
        <v>307</v>
      </c>
      <c r="C20" s="29" t="s">
        <v>308</v>
      </c>
      <c r="D20" s="674"/>
      <c r="E20" s="674">
        <v>4</v>
      </c>
      <c r="F20" s="674"/>
      <c r="G20" s="674">
        <v>4</v>
      </c>
      <c r="H20" s="674"/>
      <c r="I20" s="674">
        <v>1</v>
      </c>
      <c r="J20" s="674"/>
      <c r="K20" s="639">
        <f t="shared" si="2"/>
        <v>9</v>
      </c>
      <c r="N20" s="4"/>
    </row>
    <row r="21" spans="1:258" s="53" customFormat="1" ht="22.5" customHeight="1" thickBot="1" x14ac:dyDescent="0.25">
      <c r="A21" s="674">
        <v>3</v>
      </c>
      <c r="B21" s="29" t="s">
        <v>323</v>
      </c>
      <c r="C21" s="29" t="s">
        <v>371</v>
      </c>
      <c r="D21" s="674"/>
      <c r="E21" s="674">
        <v>3</v>
      </c>
      <c r="F21" s="674"/>
      <c r="G21" s="674"/>
      <c r="H21" s="674"/>
      <c r="I21" s="674"/>
      <c r="J21" s="674"/>
      <c r="K21" s="639">
        <f t="shared" si="2"/>
        <v>3</v>
      </c>
    </row>
    <row r="22" spans="1:258" ht="15" customHeight="1" thickBot="1" x14ac:dyDescent="0.25">
      <c r="A22" s="674">
        <v>4</v>
      </c>
      <c r="B22" s="29" t="s">
        <v>261</v>
      </c>
      <c r="C22" s="29" t="s">
        <v>317</v>
      </c>
      <c r="D22" s="674"/>
      <c r="E22" s="674">
        <v>2</v>
      </c>
      <c r="F22" s="674"/>
      <c r="G22" s="674"/>
      <c r="H22" s="674"/>
      <c r="I22" s="674"/>
      <c r="J22" s="674">
        <v>1</v>
      </c>
      <c r="K22" s="639">
        <f t="shared" si="2"/>
        <v>3</v>
      </c>
      <c r="N22" s="53"/>
    </row>
    <row r="23" spans="1:258" ht="15" customHeight="1" thickBot="1" x14ac:dyDescent="0.25">
      <c r="A23" s="674">
        <v>5</v>
      </c>
      <c r="B23" s="31" t="s">
        <v>173</v>
      </c>
      <c r="C23" s="31" t="s">
        <v>311</v>
      </c>
      <c r="D23" s="674"/>
      <c r="E23" s="674"/>
      <c r="F23" s="674"/>
      <c r="G23" s="674">
        <v>1</v>
      </c>
      <c r="H23" s="674"/>
      <c r="I23" s="674"/>
      <c r="J23" s="674"/>
      <c r="K23" s="639">
        <f t="shared" si="2"/>
        <v>1</v>
      </c>
    </row>
    <row r="24" spans="1:258" s="53" customFormat="1" ht="18" customHeight="1" thickBot="1" x14ac:dyDescent="0.25">
      <c r="A24" s="674">
        <v>6</v>
      </c>
      <c r="B24" s="31" t="s">
        <v>312</v>
      </c>
      <c r="C24" s="31" t="s">
        <v>313</v>
      </c>
      <c r="D24" s="674"/>
      <c r="E24" s="674">
        <v>2</v>
      </c>
      <c r="F24" s="674">
        <v>1</v>
      </c>
      <c r="G24" s="674">
        <v>2</v>
      </c>
      <c r="H24" s="674"/>
      <c r="I24" s="674"/>
      <c r="J24" s="674">
        <v>1</v>
      </c>
      <c r="K24" s="639">
        <f t="shared" si="2"/>
        <v>6</v>
      </c>
    </row>
    <row r="25" spans="1:258" ht="15" customHeight="1" thickBot="1" x14ac:dyDescent="0.25">
      <c r="A25" s="674">
        <v>7</v>
      </c>
      <c r="B25" s="29" t="s">
        <v>314</v>
      </c>
      <c r="C25" s="29" t="s">
        <v>315</v>
      </c>
      <c r="D25" s="674"/>
      <c r="E25" s="674">
        <v>7</v>
      </c>
      <c r="F25" s="674"/>
      <c r="G25" s="674">
        <v>3</v>
      </c>
      <c r="H25" s="674"/>
      <c r="I25" s="674"/>
      <c r="J25" s="674"/>
      <c r="K25" s="639">
        <f t="shared" si="2"/>
        <v>10</v>
      </c>
      <c r="N25" s="53"/>
    </row>
    <row r="26" spans="1:258" s="9" customFormat="1" ht="15" customHeight="1" thickBot="1" x14ac:dyDescent="0.25">
      <c r="A26" s="674">
        <v>8</v>
      </c>
      <c r="B26" s="29" t="s">
        <v>309</v>
      </c>
      <c r="C26" s="29" t="s">
        <v>310</v>
      </c>
      <c r="D26" s="674"/>
      <c r="E26" s="674">
        <v>1</v>
      </c>
      <c r="F26" s="674"/>
      <c r="G26" s="674"/>
      <c r="H26" s="674"/>
      <c r="I26" s="674"/>
      <c r="J26" s="674">
        <v>3</v>
      </c>
      <c r="K26" s="639">
        <f t="shared" si="2"/>
        <v>4</v>
      </c>
      <c r="L26" s="4"/>
      <c r="M26" s="4"/>
      <c r="N26" s="5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</row>
    <row r="27" spans="1:258" s="9" customFormat="1" ht="15" customHeight="1" thickBot="1" x14ac:dyDescent="0.25">
      <c r="A27" s="674">
        <v>9</v>
      </c>
      <c r="B27" s="29" t="s">
        <v>804</v>
      </c>
      <c r="C27" s="29" t="s">
        <v>327</v>
      </c>
      <c r="D27" s="674"/>
      <c r="E27" s="674">
        <v>1</v>
      </c>
      <c r="F27" s="674"/>
      <c r="G27" s="674"/>
      <c r="H27" s="674"/>
      <c r="I27" s="674"/>
      <c r="J27" s="674"/>
      <c r="K27" s="639">
        <f t="shared" si="2"/>
        <v>1</v>
      </c>
      <c r="L27" s="4"/>
      <c r="M27" s="4"/>
      <c r="N27" s="5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</row>
    <row r="28" spans="1:258" s="9" customFormat="1" ht="15" customHeight="1" thickBot="1" x14ac:dyDescent="0.25">
      <c r="A28" s="674">
        <v>10</v>
      </c>
      <c r="B28" s="29" t="s">
        <v>273</v>
      </c>
      <c r="C28" s="29" t="s">
        <v>274</v>
      </c>
      <c r="D28" s="674"/>
      <c r="E28" s="674">
        <v>1</v>
      </c>
      <c r="F28" s="674"/>
      <c r="G28" s="674"/>
      <c r="H28" s="674"/>
      <c r="I28" s="674"/>
      <c r="J28" s="674"/>
      <c r="K28" s="639">
        <f t="shared" si="2"/>
        <v>1</v>
      </c>
      <c r="L28" s="4"/>
      <c r="M28" s="4"/>
      <c r="N28" s="53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</row>
    <row r="29" spans="1:258" s="9" customFormat="1" ht="15" customHeight="1" thickBot="1" x14ac:dyDescent="0.25">
      <c r="A29" s="674">
        <v>11</v>
      </c>
      <c r="B29" s="29" t="s">
        <v>783</v>
      </c>
      <c r="C29" s="29" t="s">
        <v>784</v>
      </c>
      <c r="D29" s="674"/>
      <c r="E29" s="674"/>
      <c r="F29" s="674"/>
      <c r="G29" s="674">
        <v>2</v>
      </c>
      <c r="H29" s="674"/>
      <c r="I29" s="674"/>
      <c r="J29" s="674"/>
      <c r="K29" s="639">
        <f t="shared" si="2"/>
        <v>2</v>
      </c>
      <c r="L29" s="4"/>
      <c r="M29" s="4"/>
      <c r="N29" s="53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</row>
    <row r="30" spans="1:258" s="9" customFormat="1" ht="15" customHeight="1" thickBot="1" x14ac:dyDescent="0.25">
      <c r="A30" s="674">
        <v>12</v>
      </c>
      <c r="B30" s="31" t="s">
        <v>324</v>
      </c>
      <c r="C30" s="31" t="s">
        <v>615</v>
      </c>
      <c r="D30" s="674"/>
      <c r="E30" s="674"/>
      <c r="F30" s="674">
        <v>1</v>
      </c>
      <c r="G30" s="674"/>
      <c r="H30" s="674"/>
      <c r="I30" s="674"/>
      <c r="J30" s="674"/>
      <c r="K30" s="639">
        <f t="shared" si="2"/>
        <v>1</v>
      </c>
      <c r="L30" s="4"/>
      <c r="M30" s="4"/>
      <c r="N30" s="53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</row>
    <row r="31" spans="1:258" ht="21" customHeight="1" thickBot="1" x14ac:dyDescent="0.3">
      <c r="A31" s="674"/>
      <c r="B31" s="35" t="s">
        <v>253</v>
      </c>
      <c r="C31" s="35"/>
      <c r="D31" s="642">
        <f t="shared" ref="D31:K31" si="3">SUM(D19:D30)</f>
        <v>0</v>
      </c>
      <c r="E31" s="642">
        <f t="shared" si="3"/>
        <v>23</v>
      </c>
      <c r="F31" s="642">
        <f t="shared" si="3"/>
        <v>2</v>
      </c>
      <c r="G31" s="642">
        <f t="shared" si="3"/>
        <v>15</v>
      </c>
      <c r="H31" s="642">
        <f t="shared" si="3"/>
        <v>0</v>
      </c>
      <c r="I31" s="642">
        <f t="shared" si="3"/>
        <v>1</v>
      </c>
      <c r="J31" s="642">
        <f t="shared" si="3"/>
        <v>5</v>
      </c>
      <c r="K31" s="642">
        <f t="shared" si="3"/>
        <v>46</v>
      </c>
    </row>
    <row r="32" spans="1:258" ht="24.4" customHeight="1" thickBot="1" x14ac:dyDescent="0.25">
      <c r="A32" s="830" t="s">
        <v>321</v>
      </c>
      <c r="B32" s="830"/>
      <c r="C32" s="830"/>
      <c r="D32" s="830"/>
      <c r="E32" s="830"/>
      <c r="F32" s="830"/>
      <c r="G32" s="830"/>
      <c r="H32" s="830"/>
      <c r="I32" s="830"/>
      <c r="J32" s="830"/>
      <c r="K32" s="830"/>
    </row>
    <row r="33" spans="1:258" s="9" customFormat="1" ht="14.25" customHeight="1" thickBot="1" x14ac:dyDescent="0.3">
      <c r="A33" s="674">
        <v>1</v>
      </c>
      <c r="B33" s="29" t="s">
        <v>949</v>
      </c>
      <c r="C33" s="29" t="s">
        <v>950</v>
      </c>
      <c r="D33" s="64"/>
      <c r="E33" s="64"/>
      <c r="F33" s="64">
        <v>1</v>
      </c>
      <c r="G33" s="64"/>
      <c r="H33" s="64"/>
      <c r="I33" s="64"/>
      <c r="J33" s="64"/>
      <c r="K33" s="642">
        <f>SUM(D33:J33)</f>
        <v>1</v>
      </c>
      <c r="L33" s="4"/>
      <c r="M33" s="4"/>
      <c r="N33" s="4"/>
      <c r="O33" s="53"/>
      <c r="P33" s="5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</row>
    <row r="34" spans="1:258" s="9" customFormat="1" ht="11.25" customHeight="1" thickBot="1" x14ac:dyDescent="0.3">
      <c r="A34" s="674">
        <v>2</v>
      </c>
      <c r="B34" s="29" t="s">
        <v>951</v>
      </c>
      <c r="C34" s="29" t="s">
        <v>952</v>
      </c>
      <c r="D34" s="64"/>
      <c r="E34" s="64"/>
      <c r="F34" s="64">
        <v>1</v>
      </c>
      <c r="G34" s="64"/>
      <c r="H34" s="64"/>
      <c r="I34" s="64"/>
      <c r="J34" s="64"/>
      <c r="K34" s="642">
        <f t="shared" ref="K34:K44" si="4">SUM(D34:J34)</f>
        <v>1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</row>
    <row r="35" spans="1:258" s="9" customFormat="1" ht="13.5" customHeight="1" thickBot="1" x14ac:dyDescent="0.3">
      <c r="A35" s="674">
        <v>3</v>
      </c>
      <c r="B35" s="29" t="s">
        <v>953</v>
      </c>
      <c r="C35" s="29" t="s">
        <v>954</v>
      </c>
      <c r="D35" s="64"/>
      <c r="E35" s="64"/>
      <c r="F35" s="64">
        <v>1</v>
      </c>
      <c r="G35" s="64"/>
      <c r="H35" s="64"/>
      <c r="I35" s="64"/>
      <c r="J35" s="64"/>
      <c r="K35" s="642">
        <f t="shared" si="4"/>
        <v>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</row>
    <row r="36" spans="1:258" s="9" customFormat="1" ht="15" customHeight="1" thickBot="1" x14ac:dyDescent="0.3">
      <c r="A36" s="674">
        <v>4</v>
      </c>
      <c r="B36" s="29" t="s">
        <v>589</v>
      </c>
      <c r="C36" s="29" t="s">
        <v>955</v>
      </c>
      <c r="D36" s="64"/>
      <c r="E36" s="64"/>
      <c r="F36" s="64">
        <v>1</v>
      </c>
      <c r="G36" s="64"/>
      <c r="H36" s="64"/>
      <c r="I36" s="64"/>
      <c r="J36" s="64"/>
      <c r="K36" s="642">
        <f t="shared" si="4"/>
        <v>1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</row>
    <row r="37" spans="1:258" s="43" customFormat="1" ht="15" customHeight="1" thickBot="1" x14ac:dyDescent="0.3">
      <c r="A37" s="674">
        <v>5</v>
      </c>
      <c r="B37" s="31" t="s">
        <v>960</v>
      </c>
      <c r="C37" s="31" t="s">
        <v>961</v>
      </c>
      <c r="D37" s="674"/>
      <c r="E37" s="674"/>
      <c r="F37" s="674">
        <v>1</v>
      </c>
      <c r="G37" s="674"/>
      <c r="H37" s="674"/>
      <c r="I37" s="674"/>
      <c r="J37" s="674"/>
      <c r="K37" s="642">
        <f t="shared" si="4"/>
        <v>1</v>
      </c>
      <c r="N37" s="4"/>
      <c r="O37" s="4"/>
      <c r="P37" s="4"/>
    </row>
    <row r="38" spans="1:258" s="43" customFormat="1" ht="15" customHeight="1" thickBot="1" x14ac:dyDescent="0.3">
      <c r="A38" s="674">
        <v>6</v>
      </c>
      <c r="B38" s="31" t="s">
        <v>960</v>
      </c>
      <c r="C38" s="31" t="s">
        <v>962</v>
      </c>
      <c r="D38" s="674"/>
      <c r="E38" s="674"/>
      <c r="F38" s="674">
        <v>1</v>
      </c>
      <c r="G38" s="674"/>
      <c r="H38" s="674"/>
      <c r="I38" s="674"/>
      <c r="J38" s="674"/>
      <c r="K38" s="642">
        <f t="shared" si="4"/>
        <v>1</v>
      </c>
      <c r="N38" s="4"/>
      <c r="O38" s="4"/>
      <c r="P38" s="4"/>
    </row>
    <row r="39" spans="1:258" s="53" customFormat="1" ht="15.75" customHeight="1" thickBot="1" x14ac:dyDescent="0.3">
      <c r="A39" s="674">
        <v>7</v>
      </c>
      <c r="B39" s="31" t="s">
        <v>958</v>
      </c>
      <c r="C39" s="31" t="s">
        <v>959</v>
      </c>
      <c r="D39" s="674"/>
      <c r="E39" s="674"/>
      <c r="F39" s="674">
        <v>1</v>
      </c>
      <c r="G39" s="674"/>
      <c r="H39" s="674"/>
      <c r="I39" s="674"/>
      <c r="J39" s="674"/>
      <c r="K39" s="642">
        <f t="shared" si="4"/>
        <v>1</v>
      </c>
      <c r="N39" s="43"/>
      <c r="O39" s="43"/>
    </row>
    <row r="40" spans="1:258" s="53" customFormat="1" ht="14.25" customHeight="1" thickBot="1" x14ac:dyDescent="0.3">
      <c r="A40" s="674">
        <v>8</v>
      </c>
      <c r="B40" s="31" t="s">
        <v>956</v>
      </c>
      <c r="C40" s="31" t="s">
        <v>957</v>
      </c>
      <c r="D40" s="674"/>
      <c r="E40" s="674"/>
      <c r="F40" s="674">
        <v>1</v>
      </c>
      <c r="G40" s="674"/>
      <c r="H40" s="674"/>
      <c r="I40" s="674"/>
      <c r="J40" s="674"/>
      <c r="K40" s="642">
        <f t="shared" si="4"/>
        <v>1</v>
      </c>
    </row>
    <row r="41" spans="1:258" s="55" customFormat="1" ht="15" customHeight="1" thickBot="1" x14ac:dyDescent="0.3">
      <c r="A41" s="674">
        <v>9</v>
      </c>
      <c r="B41" s="29" t="s">
        <v>326</v>
      </c>
      <c r="C41" s="29" t="s">
        <v>327</v>
      </c>
      <c r="D41" s="64"/>
      <c r="E41" s="64"/>
      <c r="F41" s="64">
        <v>16</v>
      </c>
      <c r="G41" s="64"/>
      <c r="H41" s="64"/>
      <c r="I41" s="64"/>
      <c r="J41" s="64"/>
      <c r="K41" s="642">
        <f t="shared" si="4"/>
        <v>16</v>
      </c>
    </row>
    <row r="42" spans="1:258" s="55" customFormat="1" ht="16.5" customHeight="1" thickBot="1" x14ac:dyDescent="0.3">
      <c r="A42" s="674">
        <v>10</v>
      </c>
      <c r="B42" s="29" t="s">
        <v>312</v>
      </c>
      <c r="C42" s="29" t="s">
        <v>313</v>
      </c>
      <c r="D42" s="64"/>
      <c r="E42" s="657"/>
      <c r="F42" s="658">
        <v>3</v>
      </c>
      <c r="G42" s="658"/>
      <c r="H42" s="658"/>
      <c r="I42" s="658"/>
      <c r="J42" s="658"/>
      <c r="K42" s="642">
        <f t="shared" si="4"/>
        <v>3</v>
      </c>
    </row>
    <row r="43" spans="1:258" s="55" customFormat="1" ht="15.95" customHeight="1" thickBot="1" x14ac:dyDescent="0.3">
      <c r="A43" s="674">
        <v>11</v>
      </c>
      <c r="B43" s="31" t="s">
        <v>294</v>
      </c>
      <c r="C43" s="31" t="s">
        <v>295</v>
      </c>
      <c r="D43" s="64"/>
      <c r="E43" s="64"/>
      <c r="F43" s="64"/>
      <c r="G43" s="64">
        <v>1</v>
      </c>
      <c r="H43" s="64"/>
      <c r="I43" s="64"/>
      <c r="J43" s="64"/>
      <c r="K43" s="642">
        <f t="shared" si="4"/>
        <v>1</v>
      </c>
    </row>
    <row r="44" spans="1:258" s="55" customFormat="1" ht="15.95" customHeight="1" thickBot="1" x14ac:dyDescent="0.3">
      <c r="A44" s="674">
        <v>12</v>
      </c>
      <c r="B44" s="31" t="s">
        <v>594</v>
      </c>
      <c r="C44" s="31" t="s">
        <v>805</v>
      </c>
      <c r="D44" s="64"/>
      <c r="E44" s="64"/>
      <c r="F44" s="64">
        <v>1</v>
      </c>
      <c r="G44" s="64"/>
      <c r="H44" s="64"/>
      <c r="I44" s="64"/>
      <c r="J44" s="64"/>
      <c r="K44" s="642">
        <f t="shared" si="4"/>
        <v>1</v>
      </c>
    </row>
    <row r="45" spans="1:258" ht="22.5" customHeight="1" thickBot="1" x14ac:dyDescent="0.3">
      <c r="A45" s="674"/>
      <c r="B45" s="35" t="s">
        <v>253</v>
      </c>
      <c r="C45" s="35"/>
      <c r="D45" s="642">
        <f t="shared" ref="D45:K45" si="5">SUM(D33:D44)</f>
        <v>0</v>
      </c>
      <c r="E45" s="642">
        <f t="shared" si="5"/>
        <v>0</v>
      </c>
      <c r="F45" s="642">
        <f t="shared" si="5"/>
        <v>28</v>
      </c>
      <c r="G45" s="642">
        <f t="shared" si="5"/>
        <v>1</v>
      </c>
      <c r="H45" s="642">
        <f t="shared" si="5"/>
        <v>0</v>
      </c>
      <c r="I45" s="642">
        <f t="shared" si="5"/>
        <v>0</v>
      </c>
      <c r="J45" s="642">
        <f t="shared" si="5"/>
        <v>0</v>
      </c>
      <c r="K45" s="642">
        <f t="shared" si="5"/>
        <v>29</v>
      </c>
      <c r="N45" s="55"/>
    </row>
    <row r="46" spans="1:258" ht="24.4" customHeight="1" x14ac:dyDescent="0.2">
      <c r="A46" s="830" t="s">
        <v>328</v>
      </c>
      <c r="B46" s="830"/>
      <c r="C46" s="830"/>
      <c r="D46" s="830"/>
      <c r="E46" s="830"/>
      <c r="F46" s="830"/>
      <c r="G46" s="830"/>
      <c r="H46" s="830"/>
      <c r="I46" s="830"/>
      <c r="J46" s="830"/>
      <c r="K46" s="830"/>
    </row>
    <row r="47" spans="1:258" ht="15" customHeight="1" thickBot="1" x14ac:dyDescent="0.3">
      <c r="A47" s="674">
        <v>1</v>
      </c>
      <c r="B47" s="29" t="s">
        <v>919</v>
      </c>
      <c r="C47" s="29" t="s">
        <v>989</v>
      </c>
      <c r="D47" s="674"/>
      <c r="E47" s="674"/>
      <c r="F47" s="674">
        <v>1</v>
      </c>
      <c r="G47" s="674"/>
      <c r="H47" s="674"/>
      <c r="I47" s="674"/>
      <c r="J47" s="674"/>
      <c r="K47" s="642">
        <f t="shared" ref="K47:K63" si="6">SUM(D47:J47)</f>
        <v>1</v>
      </c>
    </row>
    <row r="48" spans="1:258" s="9" customFormat="1" ht="15" customHeight="1" thickBot="1" x14ac:dyDescent="0.3">
      <c r="A48" s="674">
        <v>2</v>
      </c>
      <c r="B48" s="29" t="s">
        <v>920</v>
      </c>
      <c r="C48" s="29" t="s">
        <v>921</v>
      </c>
      <c r="D48" s="674"/>
      <c r="E48" s="674"/>
      <c r="F48" s="674">
        <v>1</v>
      </c>
      <c r="G48" s="674"/>
      <c r="H48" s="674"/>
      <c r="I48" s="674"/>
      <c r="J48" s="674"/>
      <c r="K48" s="642">
        <f t="shared" si="6"/>
        <v>1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</row>
    <row r="49" spans="1:258" s="9" customFormat="1" ht="15" customHeight="1" thickBot="1" x14ac:dyDescent="0.3">
      <c r="A49" s="674">
        <v>3</v>
      </c>
      <c r="B49" s="29" t="s">
        <v>922</v>
      </c>
      <c r="C49" s="29" t="s">
        <v>923</v>
      </c>
      <c r="D49" s="674"/>
      <c r="E49" s="674"/>
      <c r="F49" s="674">
        <v>1</v>
      </c>
      <c r="G49" s="674"/>
      <c r="H49" s="674"/>
      <c r="I49" s="674"/>
      <c r="J49" s="674"/>
      <c r="K49" s="642">
        <f t="shared" si="6"/>
        <v>1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</row>
    <row r="50" spans="1:258" s="9" customFormat="1" ht="16.5" customHeight="1" thickBot="1" x14ac:dyDescent="0.3">
      <c r="A50" s="674">
        <v>4</v>
      </c>
      <c r="B50" s="29" t="s">
        <v>924</v>
      </c>
      <c r="C50" s="29" t="s">
        <v>925</v>
      </c>
      <c r="D50" s="674"/>
      <c r="E50" s="674"/>
      <c r="F50" s="674">
        <v>1</v>
      </c>
      <c r="G50" s="674"/>
      <c r="H50" s="674"/>
      <c r="I50" s="674"/>
      <c r="J50" s="674"/>
      <c r="K50" s="642">
        <f t="shared" si="6"/>
        <v>1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</row>
    <row r="51" spans="1:258" s="53" customFormat="1" ht="25.5" customHeight="1" thickBot="1" x14ac:dyDescent="0.3">
      <c r="A51" s="674">
        <v>5</v>
      </c>
      <c r="B51" s="29" t="s">
        <v>307</v>
      </c>
      <c r="C51" s="29" t="s">
        <v>308</v>
      </c>
      <c r="D51" s="674"/>
      <c r="E51" s="674"/>
      <c r="F51" s="674">
        <v>1</v>
      </c>
      <c r="G51" s="674"/>
      <c r="H51" s="674"/>
      <c r="I51" s="674"/>
      <c r="J51" s="674"/>
      <c r="K51" s="642">
        <f t="shared" si="6"/>
        <v>1</v>
      </c>
      <c r="N51" s="4"/>
    </row>
    <row r="52" spans="1:258" s="53" customFormat="1" ht="16.5" customHeight="1" thickBot="1" x14ac:dyDescent="0.3">
      <c r="A52" s="674">
        <v>6</v>
      </c>
      <c r="B52" s="29" t="s">
        <v>312</v>
      </c>
      <c r="C52" s="29" t="s">
        <v>313</v>
      </c>
      <c r="D52" s="674"/>
      <c r="E52" s="674">
        <v>1</v>
      </c>
      <c r="F52" s="674">
        <v>2</v>
      </c>
      <c r="G52" s="674"/>
      <c r="H52" s="674"/>
      <c r="I52" s="674">
        <v>1</v>
      </c>
      <c r="J52" s="674"/>
      <c r="K52" s="642">
        <f t="shared" si="6"/>
        <v>4</v>
      </c>
      <c r="N52" s="4"/>
    </row>
    <row r="53" spans="1:258" s="53" customFormat="1" ht="14.25" customHeight="1" thickBot="1" x14ac:dyDescent="0.3">
      <c r="A53" s="674">
        <v>7</v>
      </c>
      <c r="B53" s="29" t="s">
        <v>926</v>
      </c>
      <c r="C53" s="29" t="s">
        <v>927</v>
      </c>
      <c r="D53" s="674"/>
      <c r="E53" s="674"/>
      <c r="F53" s="674">
        <v>5</v>
      </c>
      <c r="G53" s="674"/>
      <c r="H53" s="674"/>
      <c r="I53" s="674"/>
      <c r="J53" s="674"/>
      <c r="K53" s="642">
        <f t="shared" si="6"/>
        <v>5</v>
      </c>
      <c r="N53" s="4"/>
    </row>
    <row r="54" spans="1:258" s="53" customFormat="1" ht="16.5" customHeight="1" thickBot="1" x14ac:dyDescent="0.3">
      <c r="A54" s="674">
        <v>8</v>
      </c>
      <c r="B54" s="29" t="s">
        <v>334</v>
      </c>
      <c r="C54" s="29" t="s">
        <v>335</v>
      </c>
      <c r="D54" s="674"/>
      <c r="E54" s="674"/>
      <c r="F54" s="674">
        <v>1</v>
      </c>
      <c r="G54" s="674"/>
      <c r="H54" s="674"/>
      <c r="I54" s="674"/>
      <c r="J54" s="674"/>
      <c r="K54" s="642">
        <f t="shared" si="6"/>
        <v>1</v>
      </c>
      <c r="N54" s="4"/>
    </row>
    <row r="55" spans="1:258" s="53" customFormat="1" ht="14.25" customHeight="1" thickBot="1" x14ac:dyDescent="0.3">
      <c r="A55" s="674">
        <v>9</v>
      </c>
      <c r="B55" s="29" t="s">
        <v>928</v>
      </c>
      <c r="C55" s="29" t="s">
        <v>929</v>
      </c>
      <c r="D55" s="674"/>
      <c r="E55" s="674"/>
      <c r="F55" s="674">
        <v>2</v>
      </c>
      <c r="G55" s="674"/>
      <c r="H55" s="674"/>
      <c r="I55" s="674"/>
      <c r="J55" s="674"/>
      <c r="K55" s="642">
        <f t="shared" si="6"/>
        <v>2</v>
      </c>
    </row>
    <row r="56" spans="1:258" s="53" customFormat="1" ht="16.5" customHeight="1" thickBot="1" x14ac:dyDescent="0.3">
      <c r="A56" s="674">
        <v>10</v>
      </c>
      <c r="B56" s="29" t="s">
        <v>930</v>
      </c>
      <c r="C56" s="29" t="s">
        <v>931</v>
      </c>
      <c r="D56" s="674"/>
      <c r="E56" s="674"/>
      <c r="F56" s="674">
        <v>6</v>
      </c>
      <c r="G56" s="674"/>
      <c r="H56" s="674"/>
      <c r="I56" s="674"/>
      <c r="J56" s="674"/>
      <c r="K56" s="642">
        <f t="shared" si="6"/>
        <v>6</v>
      </c>
    </row>
    <row r="57" spans="1:258" s="53" customFormat="1" ht="16.5" customHeight="1" thickBot="1" x14ac:dyDescent="0.3">
      <c r="A57" s="674">
        <v>11</v>
      </c>
      <c r="B57" s="29" t="s">
        <v>678</v>
      </c>
      <c r="C57" s="29" t="s">
        <v>977</v>
      </c>
      <c r="D57" s="674"/>
      <c r="E57" s="674"/>
      <c r="F57" s="674">
        <v>1</v>
      </c>
      <c r="G57" s="674"/>
      <c r="H57" s="674"/>
      <c r="I57" s="674"/>
      <c r="J57" s="674"/>
      <c r="K57" s="642">
        <f t="shared" si="6"/>
        <v>1</v>
      </c>
    </row>
    <row r="58" spans="1:258" s="53" customFormat="1" ht="16.5" customHeight="1" thickBot="1" x14ac:dyDescent="0.3">
      <c r="A58" s="674">
        <v>12</v>
      </c>
      <c r="B58" s="29" t="s">
        <v>326</v>
      </c>
      <c r="C58" s="29" t="s">
        <v>327</v>
      </c>
      <c r="D58" s="674"/>
      <c r="E58" s="674"/>
      <c r="F58" s="674"/>
      <c r="G58" s="674"/>
      <c r="H58" s="674"/>
      <c r="I58" s="674">
        <v>1</v>
      </c>
      <c r="J58" s="674"/>
      <c r="K58" s="642">
        <f t="shared" si="6"/>
        <v>1</v>
      </c>
    </row>
    <row r="59" spans="1:258" s="53" customFormat="1" ht="16.5" customHeight="1" thickBot="1" x14ac:dyDescent="0.3">
      <c r="A59" s="674">
        <v>13</v>
      </c>
      <c r="B59" s="29" t="s">
        <v>251</v>
      </c>
      <c r="C59" s="29" t="s">
        <v>252</v>
      </c>
      <c r="D59" s="674"/>
      <c r="E59" s="674"/>
      <c r="F59" s="674">
        <v>1</v>
      </c>
      <c r="G59" s="674"/>
      <c r="H59" s="674"/>
      <c r="I59" s="674"/>
      <c r="J59" s="674"/>
      <c r="K59" s="642">
        <f t="shared" si="6"/>
        <v>1</v>
      </c>
    </row>
    <row r="60" spans="1:258" s="53" customFormat="1" ht="16.5" customHeight="1" thickBot="1" x14ac:dyDescent="0.3">
      <c r="A60" s="674">
        <v>14</v>
      </c>
      <c r="B60" s="29" t="s">
        <v>932</v>
      </c>
      <c r="C60" s="29" t="s">
        <v>933</v>
      </c>
      <c r="D60" s="674"/>
      <c r="E60" s="674"/>
      <c r="F60" s="674">
        <v>4</v>
      </c>
      <c r="G60" s="674"/>
      <c r="H60" s="674"/>
      <c r="I60" s="674"/>
      <c r="J60" s="674"/>
      <c r="K60" s="642">
        <f t="shared" si="6"/>
        <v>4</v>
      </c>
    </row>
    <row r="61" spans="1:258" s="53" customFormat="1" ht="16.5" customHeight="1" thickBot="1" x14ac:dyDescent="0.3">
      <c r="A61" s="674">
        <v>15</v>
      </c>
      <c r="B61" s="29" t="s">
        <v>935</v>
      </c>
      <c r="C61" s="29" t="s">
        <v>936</v>
      </c>
      <c r="D61" s="674"/>
      <c r="E61" s="674"/>
      <c r="F61" s="674">
        <v>1</v>
      </c>
      <c r="G61" s="674"/>
      <c r="H61" s="674"/>
      <c r="I61" s="674"/>
      <c r="J61" s="674"/>
      <c r="K61" s="642">
        <f t="shared" si="6"/>
        <v>1</v>
      </c>
    </row>
    <row r="62" spans="1:258" s="53" customFormat="1" ht="16.5" customHeight="1" thickBot="1" x14ac:dyDescent="0.3">
      <c r="A62" s="674">
        <v>16</v>
      </c>
      <c r="B62" s="29" t="s">
        <v>595</v>
      </c>
      <c r="C62" s="29" t="s">
        <v>937</v>
      </c>
      <c r="D62" s="674"/>
      <c r="E62" s="674"/>
      <c r="F62" s="674">
        <v>1</v>
      </c>
      <c r="G62" s="674"/>
      <c r="H62" s="674"/>
      <c r="I62" s="674"/>
      <c r="J62" s="674"/>
      <c r="K62" s="642">
        <f t="shared" si="6"/>
        <v>1</v>
      </c>
    </row>
    <row r="63" spans="1:258" s="53" customFormat="1" ht="16.5" customHeight="1" thickBot="1" x14ac:dyDescent="0.3">
      <c r="A63" s="674">
        <v>17</v>
      </c>
      <c r="B63" s="29" t="s">
        <v>476</v>
      </c>
      <c r="C63" s="29" t="s">
        <v>934</v>
      </c>
      <c r="D63" s="674"/>
      <c r="E63" s="674"/>
      <c r="F63" s="674">
        <v>1</v>
      </c>
      <c r="G63" s="674"/>
      <c r="H63" s="674"/>
      <c r="I63" s="674"/>
      <c r="J63" s="674"/>
      <c r="K63" s="642">
        <f t="shared" si="6"/>
        <v>1</v>
      </c>
    </row>
    <row r="64" spans="1:258" ht="22.5" customHeight="1" thickBot="1" x14ac:dyDescent="0.3">
      <c r="A64" s="674"/>
      <c r="B64" s="35" t="s">
        <v>253</v>
      </c>
      <c r="C64" s="35"/>
      <c r="D64" s="642">
        <f t="shared" ref="D64:K64" si="7">SUM(D47:D63)</f>
        <v>0</v>
      </c>
      <c r="E64" s="642">
        <f t="shared" si="7"/>
        <v>1</v>
      </c>
      <c r="F64" s="642">
        <f t="shared" si="7"/>
        <v>30</v>
      </c>
      <c r="G64" s="642">
        <f t="shared" si="7"/>
        <v>0</v>
      </c>
      <c r="H64" s="642">
        <f t="shared" si="7"/>
        <v>0</v>
      </c>
      <c r="I64" s="642">
        <f t="shared" si="7"/>
        <v>2</v>
      </c>
      <c r="J64" s="642">
        <f t="shared" si="7"/>
        <v>0</v>
      </c>
      <c r="K64" s="642">
        <f t="shared" si="7"/>
        <v>33</v>
      </c>
      <c r="N64" s="54"/>
      <c r="O64" s="54"/>
    </row>
    <row r="65" spans="1:15" ht="18" customHeight="1" thickBot="1" x14ac:dyDescent="0.25">
      <c r="A65" s="830" t="s">
        <v>329</v>
      </c>
      <c r="B65" s="830"/>
      <c r="C65" s="830"/>
      <c r="D65" s="830"/>
      <c r="E65" s="830"/>
      <c r="F65" s="830"/>
      <c r="G65" s="830"/>
      <c r="H65" s="830"/>
      <c r="I65" s="830"/>
      <c r="J65" s="830"/>
      <c r="K65" s="830"/>
      <c r="N65" s="53"/>
    </row>
    <row r="66" spans="1:15" s="53" customFormat="1" ht="12.75" customHeight="1" thickBot="1" x14ac:dyDescent="0.25">
      <c r="A66" s="674">
        <v>1</v>
      </c>
      <c r="B66" s="29" t="s">
        <v>833</v>
      </c>
      <c r="C66" s="29" t="s">
        <v>834</v>
      </c>
      <c r="D66" s="674"/>
      <c r="E66" s="674"/>
      <c r="F66" s="674"/>
      <c r="G66" s="674">
        <v>1</v>
      </c>
      <c r="H66" s="673"/>
      <c r="I66" s="674"/>
      <c r="J66" s="674"/>
      <c r="K66" s="639">
        <f t="shared" ref="K66:K84" si="8">SUM(D66:J66)</f>
        <v>1</v>
      </c>
      <c r="N66" s="4"/>
      <c r="O66" s="4"/>
    </row>
    <row r="67" spans="1:15" s="53" customFormat="1" ht="12" customHeight="1" thickBot="1" x14ac:dyDescent="0.25">
      <c r="A67" s="674">
        <v>2</v>
      </c>
      <c r="B67" s="29" t="s">
        <v>827</v>
      </c>
      <c r="C67" s="29" t="s">
        <v>828</v>
      </c>
      <c r="D67" s="674"/>
      <c r="E67" s="674"/>
      <c r="F67" s="674"/>
      <c r="G67" s="674"/>
      <c r="H67" s="673"/>
      <c r="I67" s="674"/>
      <c r="J67" s="674">
        <v>1</v>
      </c>
      <c r="K67" s="639">
        <f t="shared" si="8"/>
        <v>1</v>
      </c>
      <c r="N67" s="4"/>
      <c r="O67" s="4"/>
    </row>
    <row r="68" spans="1:15" s="53" customFormat="1" ht="15" customHeight="1" thickBot="1" x14ac:dyDescent="0.25">
      <c r="A68" s="674">
        <v>3</v>
      </c>
      <c r="B68" s="29" t="s">
        <v>301</v>
      </c>
      <c r="C68" s="29" t="s">
        <v>302</v>
      </c>
      <c r="D68" s="674"/>
      <c r="E68" s="674"/>
      <c r="F68" s="674">
        <v>2</v>
      </c>
      <c r="G68" s="674"/>
      <c r="H68" s="673"/>
      <c r="I68" s="674"/>
      <c r="J68" s="673"/>
      <c r="K68" s="639">
        <f t="shared" si="8"/>
        <v>2</v>
      </c>
      <c r="N68" s="4"/>
    </row>
    <row r="69" spans="1:15" ht="15" customHeight="1" thickBot="1" x14ac:dyDescent="0.25">
      <c r="A69" s="674">
        <v>4</v>
      </c>
      <c r="B69" s="31" t="s">
        <v>173</v>
      </c>
      <c r="C69" s="31" t="s">
        <v>311</v>
      </c>
      <c r="D69" s="674">
        <v>2</v>
      </c>
      <c r="E69" s="674">
        <v>4</v>
      </c>
      <c r="F69" s="674">
        <v>3</v>
      </c>
      <c r="G69" s="674"/>
      <c r="H69" s="674"/>
      <c r="I69" s="674"/>
      <c r="J69" s="674"/>
      <c r="K69" s="639">
        <f t="shared" si="8"/>
        <v>9</v>
      </c>
      <c r="N69" s="53"/>
      <c r="O69" s="53"/>
    </row>
    <row r="70" spans="1:15" ht="15" customHeight="1" thickBot="1" x14ac:dyDescent="0.25">
      <c r="A70" s="674">
        <v>5</v>
      </c>
      <c r="B70" s="31" t="s">
        <v>323</v>
      </c>
      <c r="C70" s="31" t="s">
        <v>330</v>
      </c>
      <c r="D70" s="674">
        <v>4</v>
      </c>
      <c r="E70" s="674">
        <v>5</v>
      </c>
      <c r="F70" s="674">
        <v>1</v>
      </c>
      <c r="G70" s="674"/>
      <c r="H70" s="674"/>
      <c r="I70" s="674"/>
      <c r="J70" s="674"/>
      <c r="K70" s="639">
        <f t="shared" si="8"/>
        <v>10</v>
      </c>
      <c r="N70" s="53"/>
    </row>
    <row r="71" spans="1:15" s="53" customFormat="1" ht="16.5" customHeight="1" thickBot="1" x14ac:dyDescent="0.25">
      <c r="A71" s="674">
        <v>6</v>
      </c>
      <c r="B71" s="31" t="s">
        <v>331</v>
      </c>
      <c r="C71" s="29" t="s">
        <v>332</v>
      </c>
      <c r="D71" s="674">
        <v>3</v>
      </c>
      <c r="E71" s="674">
        <v>3</v>
      </c>
      <c r="F71" s="674">
        <v>3</v>
      </c>
      <c r="G71" s="674">
        <v>4</v>
      </c>
      <c r="H71" s="674"/>
      <c r="I71" s="674"/>
      <c r="J71" s="674"/>
      <c r="K71" s="639">
        <f t="shared" si="8"/>
        <v>13</v>
      </c>
      <c r="N71" s="4"/>
      <c r="O71" s="4"/>
    </row>
    <row r="72" spans="1:15" s="53" customFormat="1" ht="16.5" customHeight="1" thickBot="1" x14ac:dyDescent="0.25">
      <c r="A72" s="674">
        <v>7</v>
      </c>
      <c r="B72" s="29" t="s">
        <v>312</v>
      </c>
      <c r="C72" s="29" t="s">
        <v>313</v>
      </c>
      <c r="D72" s="648"/>
      <c r="E72" s="648"/>
      <c r="F72" s="648"/>
      <c r="G72" s="648"/>
      <c r="H72" s="648"/>
      <c r="I72" s="648">
        <v>1</v>
      </c>
      <c r="J72" s="648">
        <v>2</v>
      </c>
      <c r="K72" s="639">
        <f t="shared" si="8"/>
        <v>3</v>
      </c>
    </row>
    <row r="73" spans="1:15" s="55" customFormat="1" ht="18" customHeight="1" thickBot="1" x14ac:dyDescent="0.25">
      <c r="A73" s="674">
        <v>8</v>
      </c>
      <c r="B73" s="31" t="s">
        <v>316</v>
      </c>
      <c r="C73" s="31" t="s">
        <v>317</v>
      </c>
      <c r="D73" s="644">
        <v>3</v>
      </c>
      <c r="E73" s="644">
        <v>1</v>
      </c>
      <c r="F73" s="644">
        <v>2</v>
      </c>
      <c r="G73" s="644">
        <v>1</v>
      </c>
      <c r="H73" s="644"/>
      <c r="I73" s="644"/>
      <c r="J73" s="644">
        <v>2</v>
      </c>
      <c r="K73" s="639">
        <f t="shared" si="8"/>
        <v>9</v>
      </c>
      <c r="N73" s="53"/>
    </row>
    <row r="74" spans="1:15" s="55" customFormat="1" ht="18" customHeight="1" thickBot="1" x14ac:dyDescent="0.25">
      <c r="A74" s="674">
        <v>9</v>
      </c>
      <c r="B74" s="31" t="s">
        <v>540</v>
      </c>
      <c r="C74" s="31" t="s">
        <v>339</v>
      </c>
      <c r="D74" s="644"/>
      <c r="E74" s="644">
        <v>1</v>
      </c>
      <c r="F74" s="644"/>
      <c r="G74" s="644"/>
      <c r="H74" s="644"/>
      <c r="I74" s="644"/>
      <c r="J74" s="644"/>
      <c r="K74" s="639">
        <f t="shared" si="8"/>
        <v>1</v>
      </c>
    </row>
    <row r="75" spans="1:15" s="55" customFormat="1" ht="14.25" customHeight="1" thickBot="1" x14ac:dyDescent="0.25">
      <c r="A75" s="674">
        <v>10</v>
      </c>
      <c r="B75" s="29" t="s">
        <v>309</v>
      </c>
      <c r="C75" s="29" t="s">
        <v>310</v>
      </c>
      <c r="D75" s="64">
        <v>5</v>
      </c>
      <c r="E75" s="64">
        <v>5</v>
      </c>
      <c r="F75" s="64">
        <v>2</v>
      </c>
      <c r="G75" s="64"/>
      <c r="H75" s="64"/>
      <c r="I75" s="64">
        <v>1</v>
      </c>
      <c r="J75" s="64"/>
      <c r="K75" s="639">
        <f t="shared" si="8"/>
        <v>13</v>
      </c>
      <c r="O75" s="56"/>
    </row>
    <row r="76" spans="1:15" s="55" customFormat="1" ht="15.95" customHeight="1" thickBot="1" x14ac:dyDescent="0.25">
      <c r="A76" s="674">
        <v>11</v>
      </c>
      <c r="B76" s="29" t="s">
        <v>318</v>
      </c>
      <c r="C76" s="29" t="s">
        <v>319</v>
      </c>
      <c r="D76" s="64"/>
      <c r="E76" s="64"/>
      <c r="F76" s="64"/>
      <c r="G76" s="64">
        <v>1</v>
      </c>
      <c r="H76" s="64"/>
      <c r="I76" s="64">
        <v>1</v>
      </c>
      <c r="J76" s="64">
        <v>1</v>
      </c>
      <c r="K76" s="639">
        <f t="shared" si="8"/>
        <v>3</v>
      </c>
    </row>
    <row r="77" spans="1:15" s="55" customFormat="1" ht="15.95" customHeight="1" thickBot="1" x14ac:dyDescent="0.25">
      <c r="A77" s="674">
        <v>12</v>
      </c>
      <c r="B77" s="29" t="s">
        <v>298</v>
      </c>
      <c r="C77" s="29" t="s">
        <v>976</v>
      </c>
      <c r="D77" s="64"/>
      <c r="E77" s="64"/>
      <c r="F77" s="64"/>
      <c r="G77" s="64">
        <v>1</v>
      </c>
      <c r="H77" s="64"/>
      <c r="I77" s="64"/>
      <c r="J77" s="64">
        <v>1</v>
      </c>
      <c r="K77" s="639">
        <f t="shared" si="8"/>
        <v>2</v>
      </c>
    </row>
    <row r="78" spans="1:15" s="55" customFormat="1" ht="15.95" customHeight="1" thickBot="1" x14ac:dyDescent="0.25">
      <c r="A78" s="674">
        <v>13</v>
      </c>
      <c r="B78" s="29" t="s">
        <v>247</v>
      </c>
      <c r="C78" s="29" t="s">
        <v>248</v>
      </c>
      <c r="D78" s="64"/>
      <c r="E78" s="64"/>
      <c r="F78" s="64"/>
      <c r="G78" s="64"/>
      <c r="H78" s="64"/>
      <c r="I78" s="64">
        <v>1</v>
      </c>
      <c r="J78" s="64"/>
      <c r="K78" s="639">
        <f t="shared" si="8"/>
        <v>1</v>
      </c>
    </row>
    <row r="79" spans="1:15" s="55" customFormat="1" ht="15.95" customHeight="1" thickBot="1" x14ac:dyDescent="0.25">
      <c r="A79" s="674">
        <v>14</v>
      </c>
      <c r="B79" s="659" t="s">
        <v>314</v>
      </c>
      <c r="C79" s="659" t="s">
        <v>315</v>
      </c>
      <c r="D79" s="64"/>
      <c r="E79" s="64">
        <v>3</v>
      </c>
      <c r="F79" s="64">
        <v>2</v>
      </c>
      <c r="G79" s="64"/>
      <c r="H79" s="64"/>
      <c r="I79" s="64"/>
      <c r="J79" s="64"/>
      <c r="K79" s="639">
        <f t="shared" si="8"/>
        <v>5</v>
      </c>
    </row>
    <row r="80" spans="1:15" s="55" customFormat="1" ht="15.95" customHeight="1" thickBot="1" x14ac:dyDescent="0.25">
      <c r="A80" s="674">
        <v>15</v>
      </c>
      <c r="B80" s="29" t="s">
        <v>813</v>
      </c>
      <c r="C80" s="29" t="s">
        <v>990</v>
      </c>
      <c r="D80" s="64"/>
      <c r="E80" s="64">
        <v>2</v>
      </c>
      <c r="F80" s="64">
        <v>5</v>
      </c>
      <c r="G80" s="64"/>
      <c r="H80" s="64"/>
      <c r="I80" s="64"/>
      <c r="J80" s="64"/>
      <c r="K80" s="639">
        <f t="shared" si="8"/>
        <v>7</v>
      </c>
    </row>
    <row r="81" spans="1:258" s="55" customFormat="1" ht="15.95" customHeight="1" thickBot="1" x14ac:dyDescent="0.25">
      <c r="A81" s="674">
        <v>16</v>
      </c>
      <c r="B81" s="31" t="s">
        <v>294</v>
      </c>
      <c r="C81" s="31" t="s">
        <v>295</v>
      </c>
      <c r="D81" s="64"/>
      <c r="E81" s="64"/>
      <c r="F81" s="64">
        <v>2</v>
      </c>
      <c r="G81" s="64"/>
      <c r="H81" s="64"/>
      <c r="I81" s="64"/>
      <c r="J81" s="64"/>
      <c r="K81" s="639">
        <f t="shared" si="8"/>
        <v>2</v>
      </c>
    </row>
    <row r="82" spans="1:258" s="55" customFormat="1" ht="15.95" customHeight="1" thickBot="1" x14ac:dyDescent="0.25">
      <c r="A82" s="674">
        <v>17</v>
      </c>
      <c r="B82" s="29" t="s">
        <v>804</v>
      </c>
      <c r="C82" s="29" t="s">
        <v>327</v>
      </c>
      <c r="D82" s="64"/>
      <c r="E82" s="64"/>
      <c r="F82" s="64"/>
      <c r="G82" s="64"/>
      <c r="H82" s="64"/>
      <c r="I82" s="64"/>
      <c r="J82" s="64">
        <v>2</v>
      </c>
      <c r="K82" s="639">
        <f t="shared" si="8"/>
        <v>2</v>
      </c>
    </row>
    <row r="83" spans="1:258" s="55" customFormat="1" ht="24.75" customHeight="1" thickBot="1" x14ac:dyDescent="0.25">
      <c r="A83" s="674">
        <v>18</v>
      </c>
      <c r="B83" s="29" t="s">
        <v>596</v>
      </c>
      <c r="C83" s="29" t="s">
        <v>980</v>
      </c>
      <c r="D83" s="64">
        <v>1</v>
      </c>
      <c r="E83" s="64"/>
      <c r="F83" s="64"/>
      <c r="G83" s="64"/>
      <c r="H83" s="64"/>
      <c r="I83" s="64"/>
      <c r="J83" s="64"/>
      <c r="K83" s="639">
        <f t="shared" si="8"/>
        <v>1</v>
      </c>
    </row>
    <row r="84" spans="1:258" ht="15" customHeight="1" thickBot="1" x14ac:dyDescent="0.25">
      <c r="A84" s="674">
        <v>19</v>
      </c>
      <c r="B84" s="31" t="s">
        <v>324</v>
      </c>
      <c r="C84" s="31" t="s">
        <v>325</v>
      </c>
      <c r="D84" s="674"/>
      <c r="E84" s="674"/>
      <c r="F84" s="674"/>
      <c r="G84" s="674">
        <v>2</v>
      </c>
      <c r="H84" s="674"/>
      <c r="I84" s="674"/>
      <c r="J84" s="674">
        <v>1</v>
      </c>
      <c r="K84" s="639">
        <f t="shared" si="8"/>
        <v>3</v>
      </c>
      <c r="N84" s="55"/>
      <c r="O84" s="55"/>
    </row>
    <row r="85" spans="1:258" ht="22.5" customHeight="1" thickBot="1" x14ac:dyDescent="0.3">
      <c r="A85" s="674"/>
      <c r="B85" s="35" t="s">
        <v>253</v>
      </c>
      <c r="C85" s="35"/>
      <c r="D85" s="642">
        <f t="shared" ref="D85:K85" si="9">SUM(D66:D84)</f>
        <v>18</v>
      </c>
      <c r="E85" s="642">
        <f t="shared" si="9"/>
        <v>24</v>
      </c>
      <c r="F85" s="642">
        <f t="shared" si="9"/>
        <v>22</v>
      </c>
      <c r="G85" s="642">
        <f t="shared" si="9"/>
        <v>10</v>
      </c>
      <c r="H85" s="642">
        <f t="shared" si="9"/>
        <v>0</v>
      </c>
      <c r="I85" s="642">
        <f t="shared" si="9"/>
        <v>4</v>
      </c>
      <c r="J85" s="642">
        <f t="shared" si="9"/>
        <v>10</v>
      </c>
      <c r="K85" s="642">
        <f t="shared" si="9"/>
        <v>88</v>
      </c>
      <c r="N85" s="55"/>
    </row>
    <row r="86" spans="1:258" ht="24.4" customHeight="1" thickBot="1" x14ac:dyDescent="0.25">
      <c r="A86" s="830" t="s">
        <v>333</v>
      </c>
      <c r="B86" s="830"/>
      <c r="C86" s="830"/>
      <c r="D86" s="830"/>
      <c r="E86" s="830"/>
      <c r="F86" s="830"/>
      <c r="G86" s="830"/>
      <c r="H86" s="830"/>
      <c r="I86" s="830"/>
      <c r="J86" s="830"/>
      <c r="K86" s="830"/>
    </row>
    <row r="87" spans="1:258" ht="12" customHeight="1" thickBot="1" x14ac:dyDescent="0.25">
      <c r="A87" s="674">
        <v>1</v>
      </c>
      <c r="B87" s="31" t="s">
        <v>312</v>
      </c>
      <c r="C87" s="31" t="s">
        <v>313</v>
      </c>
      <c r="D87" s="674">
        <v>1</v>
      </c>
      <c r="E87" s="674"/>
      <c r="F87" s="674"/>
      <c r="G87" s="674"/>
      <c r="H87" s="673"/>
      <c r="I87" s="674">
        <v>1</v>
      </c>
      <c r="J87" s="673"/>
      <c r="K87" s="639">
        <f t="shared" ref="K87:K102" si="10">SUM(D87:J87)</f>
        <v>2</v>
      </c>
    </row>
    <row r="88" spans="1:258" s="9" customFormat="1" ht="12.75" customHeight="1" thickBot="1" x14ac:dyDescent="0.25">
      <c r="A88" s="674">
        <v>2</v>
      </c>
      <c r="B88" s="31" t="s">
        <v>261</v>
      </c>
      <c r="C88" s="31" t="s">
        <v>317</v>
      </c>
      <c r="D88" s="674">
        <v>1</v>
      </c>
      <c r="E88" s="674"/>
      <c r="F88" s="674"/>
      <c r="G88" s="674">
        <v>1</v>
      </c>
      <c r="H88" s="673"/>
      <c r="I88" s="674"/>
      <c r="J88" s="673"/>
      <c r="K88" s="639">
        <f t="shared" si="10"/>
        <v>2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</row>
    <row r="89" spans="1:258" s="9" customFormat="1" ht="18" customHeight="1" thickBot="1" x14ac:dyDescent="0.25">
      <c r="A89" s="674">
        <v>3</v>
      </c>
      <c r="B89" s="31" t="s">
        <v>771</v>
      </c>
      <c r="C89" s="31" t="s">
        <v>277</v>
      </c>
      <c r="D89" s="674">
        <v>2</v>
      </c>
      <c r="E89" s="674"/>
      <c r="F89" s="674"/>
      <c r="G89" s="674"/>
      <c r="H89" s="673"/>
      <c r="I89" s="674"/>
      <c r="J89" s="673"/>
      <c r="K89" s="639">
        <f t="shared" si="10"/>
        <v>2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</row>
    <row r="90" spans="1:258" s="9" customFormat="1" ht="15.75" customHeight="1" thickBot="1" x14ac:dyDescent="0.25">
      <c r="A90" s="674">
        <v>4</v>
      </c>
      <c r="B90" s="29" t="s">
        <v>309</v>
      </c>
      <c r="C90" s="29" t="s">
        <v>310</v>
      </c>
      <c r="D90" s="674"/>
      <c r="E90" s="674"/>
      <c r="F90" s="674"/>
      <c r="G90" s="674">
        <v>2</v>
      </c>
      <c r="H90" s="673"/>
      <c r="I90" s="674"/>
      <c r="J90" s="673"/>
      <c r="K90" s="639">
        <f t="shared" si="10"/>
        <v>2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</row>
    <row r="91" spans="1:258" s="9" customFormat="1" ht="12" customHeight="1" thickBot="1" x14ac:dyDescent="0.25">
      <c r="A91" s="674">
        <v>5</v>
      </c>
      <c r="B91" s="29" t="s">
        <v>829</v>
      </c>
      <c r="C91" s="29" t="s">
        <v>830</v>
      </c>
      <c r="D91" s="674"/>
      <c r="E91" s="674"/>
      <c r="F91" s="674">
        <v>1</v>
      </c>
      <c r="G91" s="674"/>
      <c r="H91" s="673"/>
      <c r="I91" s="674"/>
      <c r="J91" s="673"/>
      <c r="K91" s="639">
        <f t="shared" si="10"/>
        <v>1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</row>
    <row r="92" spans="1:258" s="9" customFormat="1" ht="13.5" customHeight="1" thickBot="1" x14ac:dyDescent="0.25">
      <c r="A92" s="674">
        <v>6</v>
      </c>
      <c r="B92" s="31" t="s">
        <v>831</v>
      </c>
      <c r="C92" s="31" t="s">
        <v>832</v>
      </c>
      <c r="D92" s="674"/>
      <c r="E92" s="674"/>
      <c r="F92" s="674">
        <v>1</v>
      </c>
      <c r="G92" s="674"/>
      <c r="H92" s="673"/>
      <c r="I92" s="674"/>
      <c r="J92" s="673"/>
      <c r="K92" s="639">
        <f t="shared" si="10"/>
        <v>1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</row>
    <row r="93" spans="1:258" s="9" customFormat="1" ht="24.75" customHeight="1" thickBot="1" x14ac:dyDescent="0.25">
      <c r="A93" s="674">
        <v>7</v>
      </c>
      <c r="B93" s="29" t="s">
        <v>307</v>
      </c>
      <c r="C93" s="29" t="s">
        <v>308</v>
      </c>
      <c r="D93" s="674">
        <v>4</v>
      </c>
      <c r="E93" s="674"/>
      <c r="F93" s="674">
        <v>3</v>
      </c>
      <c r="G93" s="674">
        <v>4</v>
      </c>
      <c r="H93" s="673"/>
      <c r="I93" s="673">
        <v>1</v>
      </c>
      <c r="J93" s="673">
        <v>2</v>
      </c>
      <c r="K93" s="639">
        <f t="shared" si="10"/>
        <v>14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</row>
    <row r="94" spans="1:258" s="9" customFormat="1" ht="24" customHeight="1" thickBot="1" x14ac:dyDescent="0.25">
      <c r="A94" s="674">
        <v>8</v>
      </c>
      <c r="B94" s="31" t="s">
        <v>985</v>
      </c>
      <c r="C94" s="31" t="s">
        <v>986</v>
      </c>
      <c r="D94" s="674">
        <v>1</v>
      </c>
      <c r="E94" s="674"/>
      <c r="F94" s="674"/>
      <c r="G94" s="674"/>
      <c r="H94" s="673"/>
      <c r="I94" s="673"/>
      <c r="J94" s="673"/>
      <c r="K94" s="639">
        <f t="shared" si="10"/>
        <v>1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</row>
    <row r="95" spans="1:258" s="55" customFormat="1" ht="15.95" customHeight="1" thickBot="1" x14ac:dyDescent="0.25">
      <c r="A95" s="674">
        <v>9</v>
      </c>
      <c r="B95" s="29" t="s">
        <v>804</v>
      </c>
      <c r="C95" s="29" t="s">
        <v>822</v>
      </c>
      <c r="D95" s="64"/>
      <c r="E95" s="64"/>
      <c r="F95" s="64"/>
      <c r="G95" s="64"/>
      <c r="H95" s="64"/>
      <c r="I95" s="64">
        <v>1</v>
      </c>
      <c r="J95" s="64"/>
      <c r="K95" s="639">
        <f t="shared" si="10"/>
        <v>1</v>
      </c>
    </row>
    <row r="96" spans="1:258" s="9" customFormat="1" ht="14.25" customHeight="1" thickBot="1" x14ac:dyDescent="0.25">
      <c r="A96" s="674">
        <v>10</v>
      </c>
      <c r="B96" s="31" t="s">
        <v>326</v>
      </c>
      <c r="C96" s="31" t="s">
        <v>327</v>
      </c>
      <c r="D96" s="674"/>
      <c r="E96" s="674"/>
      <c r="F96" s="674">
        <v>1</v>
      </c>
      <c r="G96" s="674"/>
      <c r="H96" s="673"/>
      <c r="I96" s="673">
        <v>1</v>
      </c>
      <c r="J96" s="673"/>
      <c r="K96" s="639">
        <f t="shared" si="10"/>
        <v>2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</row>
    <row r="97" spans="1:258" s="56" customFormat="1" ht="13.5" customHeight="1" thickBot="1" x14ac:dyDescent="0.25">
      <c r="A97" s="674">
        <v>11</v>
      </c>
      <c r="B97" s="29" t="s">
        <v>823</v>
      </c>
      <c r="C97" s="29" t="s">
        <v>824</v>
      </c>
      <c r="D97" s="644"/>
      <c r="E97" s="644"/>
      <c r="F97" s="644"/>
      <c r="G97" s="644"/>
      <c r="H97" s="644"/>
      <c r="I97" s="644">
        <v>2</v>
      </c>
      <c r="J97" s="644"/>
      <c r="K97" s="639">
        <f t="shared" si="10"/>
        <v>2</v>
      </c>
      <c r="N97" s="55"/>
      <c r="O97" s="55"/>
    </row>
    <row r="98" spans="1:258" s="55" customFormat="1" ht="24.75" customHeight="1" thickBot="1" x14ac:dyDescent="0.25">
      <c r="A98" s="674">
        <v>12</v>
      </c>
      <c r="B98" s="31" t="s">
        <v>825</v>
      </c>
      <c r="C98" s="31" t="s">
        <v>826</v>
      </c>
      <c r="D98" s="644">
        <v>1</v>
      </c>
      <c r="E98" s="644"/>
      <c r="F98" s="644"/>
      <c r="G98" s="644"/>
      <c r="H98" s="644"/>
      <c r="I98" s="644"/>
      <c r="J98" s="644"/>
      <c r="K98" s="639">
        <f t="shared" si="10"/>
        <v>1</v>
      </c>
    </row>
    <row r="99" spans="1:258" s="55" customFormat="1" ht="12.75" customHeight="1" thickBot="1" x14ac:dyDescent="0.25">
      <c r="A99" s="674">
        <v>13</v>
      </c>
      <c r="B99" s="31" t="s">
        <v>820</v>
      </c>
      <c r="C99" s="31" t="s">
        <v>821</v>
      </c>
      <c r="D99" s="644"/>
      <c r="E99" s="644"/>
      <c r="F99" s="644"/>
      <c r="G99" s="644"/>
      <c r="H99" s="644"/>
      <c r="I99" s="644">
        <v>2</v>
      </c>
      <c r="J99" s="644"/>
      <c r="K99" s="639">
        <f t="shared" si="10"/>
        <v>2</v>
      </c>
    </row>
    <row r="100" spans="1:258" s="9" customFormat="1" ht="13.5" customHeight="1" thickBot="1" x14ac:dyDescent="0.25">
      <c r="A100" s="674">
        <v>14</v>
      </c>
      <c r="B100" s="31" t="s">
        <v>318</v>
      </c>
      <c r="C100" s="31" t="s">
        <v>319</v>
      </c>
      <c r="D100" s="660">
        <v>1</v>
      </c>
      <c r="E100" s="674"/>
      <c r="F100" s="674"/>
      <c r="G100" s="674"/>
      <c r="H100" s="673"/>
      <c r="I100" s="673"/>
      <c r="J100" s="673"/>
      <c r="K100" s="639">
        <f t="shared" si="10"/>
        <v>1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</row>
    <row r="101" spans="1:258" s="9" customFormat="1" ht="13.5" customHeight="1" thickBot="1" x14ac:dyDescent="0.25">
      <c r="A101" s="674">
        <v>15</v>
      </c>
      <c r="B101" s="31" t="s">
        <v>554</v>
      </c>
      <c r="C101" s="31" t="s">
        <v>975</v>
      </c>
      <c r="D101" s="660"/>
      <c r="E101" s="674"/>
      <c r="F101" s="674">
        <v>1</v>
      </c>
      <c r="G101" s="674"/>
      <c r="H101" s="673"/>
      <c r="I101" s="673">
        <v>2</v>
      </c>
      <c r="J101" s="673"/>
      <c r="K101" s="639">
        <f t="shared" si="10"/>
        <v>3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</row>
    <row r="102" spans="1:258" ht="16.5" customHeight="1" thickBot="1" x14ac:dyDescent="0.25">
      <c r="A102" s="674">
        <v>16</v>
      </c>
      <c r="B102" s="31" t="s">
        <v>294</v>
      </c>
      <c r="C102" s="31" t="s">
        <v>295</v>
      </c>
      <c r="D102" s="660"/>
      <c r="E102" s="674"/>
      <c r="F102" s="674">
        <v>1</v>
      </c>
      <c r="G102" s="674"/>
      <c r="H102" s="674"/>
      <c r="I102" s="674"/>
      <c r="J102" s="674"/>
      <c r="K102" s="639">
        <f t="shared" si="10"/>
        <v>1</v>
      </c>
    </row>
    <row r="103" spans="1:258" ht="22.5" customHeight="1" thickBot="1" x14ac:dyDescent="0.3">
      <c r="A103" s="674"/>
      <c r="B103" s="35" t="s">
        <v>253</v>
      </c>
      <c r="C103" s="35"/>
      <c r="D103" s="642">
        <f t="shared" ref="D103:K103" si="11">SUM(D87:D102)</f>
        <v>11</v>
      </c>
      <c r="E103" s="642">
        <f t="shared" si="11"/>
        <v>0</v>
      </c>
      <c r="F103" s="642">
        <f t="shared" si="11"/>
        <v>8</v>
      </c>
      <c r="G103" s="642">
        <f t="shared" si="11"/>
        <v>7</v>
      </c>
      <c r="H103" s="642">
        <f t="shared" si="11"/>
        <v>0</v>
      </c>
      <c r="I103" s="642">
        <f t="shared" si="11"/>
        <v>10</v>
      </c>
      <c r="J103" s="642">
        <f t="shared" si="11"/>
        <v>2</v>
      </c>
      <c r="K103" s="642">
        <f t="shared" si="11"/>
        <v>38</v>
      </c>
      <c r="O103" s="55"/>
    </row>
    <row r="104" spans="1:258" ht="24.4" customHeight="1" thickBot="1" x14ac:dyDescent="0.25">
      <c r="A104" s="830" t="s">
        <v>336</v>
      </c>
      <c r="B104" s="830"/>
      <c r="C104" s="830"/>
      <c r="D104" s="830"/>
      <c r="E104" s="830"/>
      <c r="F104" s="830"/>
      <c r="G104" s="830"/>
      <c r="H104" s="830"/>
      <c r="I104" s="830"/>
      <c r="J104" s="830"/>
      <c r="K104" s="830"/>
      <c r="N104" s="55"/>
    </row>
    <row r="105" spans="1:258" s="55" customFormat="1" ht="15.95" customHeight="1" thickBot="1" x14ac:dyDescent="0.3">
      <c r="A105" s="674">
        <v>1</v>
      </c>
      <c r="B105" s="31" t="s">
        <v>323</v>
      </c>
      <c r="C105" s="31" t="s">
        <v>330</v>
      </c>
      <c r="D105" s="64"/>
      <c r="E105" s="64"/>
      <c r="F105" s="64"/>
      <c r="G105" s="64">
        <v>1</v>
      </c>
      <c r="H105" s="64"/>
      <c r="I105" s="64"/>
      <c r="J105" s="64"/>
      <c r="K105" s="642">
        <f t="shared" ref="K105:K129" si="12">SUM(D105:J105)</f>
        <v>1</v>
      </c>
      <c r="N105" s="4"/>
      <c r="O105" s="4"/>
    </row>
    <row r="106" spans="1:258" s="55" customFormat="1" ht="15.95" customHeight="1" thickBot="1" x14ac:dyDescent="0.3">
      <c r="A106" s="674">
        <v>2</v>
      </c>
      <c r="B106" s="31" t="s">
        <v>765</v>
      </c>
      <c r="C106" s="31" t="s">
        <v>981</v>
      </c>
      <c r="D106" s="64"/>
      <c r="E106" s="64"/>
      <c r="F106" s="64">
        <v>2</v>
      </c>
      <c r="G106" s="64"/>
      <c r="H106" s="64"/>
      <c r="I106" s="64"/>
      <c r="J106" s="64"/>
      <c r="K106" s="642">
        <f t="shared" si="12"/>
        <v>2</v>
      </c>
      <c r="N106" s="4"/>
      <c r="O106" s="4"/>
    </row>
    <row r="107" spans="1:258" s="55" customFormat="1" ht="15.95" customHeight="1" thickBot="1" x14ac:dyDescent="0.3">
      <c r="A107" s="674">
        <v>3</v>
      </c>
      <c r="B107" s="31" t="s">
        <v>593</v>
      </c>
      <c r="C107" s="31" t="s">
        <v>856</v>
      </c>
      <c r="D107" s="64"/>
      <c r="E107" s="64"/>
      <c r="F107" s="64">
        <v>2</v>
      </c>
      <c r="G107" s="64"/>
      <c r="H107" s="64"/>
      <c r="I107" s="64"/>
      <c r="J107" s="64"/>
      <c r="K107" s="642">
        <f t="shared" si="12"/>
        <v>2</v>
      </c>
    </row>
    <row r="108" spans="1:258" s="55" customFormat="1" ht="15.95" customHeight="1" thickBot="1" x14ac:dyDescent="0.3">
      <c r="A108" s="674">
        <v>4</v>
      </c>
      <c r="B108" s="31" t="s">
        <v>857</v>
      </c>
      <c r="C108" s="31" t="s">
        <v>858</v>
      </c>
      <c r="D108" s="64"/>
      <c r="E108" s="64"/>
      <c r="F108" s="64">
        <v>1</v>
      </c>
      <c r="G108" s="64"/>
      <c r="H108" s="64"/>
      <c r="I108" s="64"/>
      <c r="J108" s="64"/>
      <c r="K108" s="642">
        <f t="shared" si="12"/>
        <v>1</v>
      </c>
    </row>
    <row r="109" spans="1:258" s="55" customFormat="1" ht="15.95" customHeight="1" thickBot="1" x14ac:dyDescent="0.3">
      <c r="A109" s="674">
        <v>5</v>
      </c>
      <c r="B109" s="31" t="s">
        <v>859</v>
      </c>
      <c r="C109" s="31" t="s">
        <v>860</v>
      </c>
      <c r="D109" s="64"/>
      <c r="E109" s="64"/>
      <c r="F109" s="64">
        <v>1</v>
      </c>
      <c r="G109" s="64"/>
      <c r="H109" s="64"/>
      <c r="I109" s="64"/>
      <c r="J109" s="64"/>
      <c r="K109" s="642">
        <f t="shared" si="12"/>
        <v>1</v>
      </c>
    </row>
    <row r="110" spans="1:258" s="53" customFormat="1" ht="13.5" customHeight="1" thickBot="1" x14ac:dyDescent="0.3">
      <c r="A110" s="674">
        <v>6</v>
      </c>
      <c r="B110" s="29" t="s">
        <v>861</v>
      </c>
      <c r="C110" s="29" t="s">
        <v>862</v>
      </c>
      <c r="D110" s="674"/>
      <c r="E110" s="674"/>
      <c r="F110" s="674">
        <v>1</v>
      </c>
      <c r="G110" s="674"/>
      <c r="H110" s="674"/>
      <c r="I110" s="674"/>
      <c r="J110" s="674"/>
      <c r="K110" s="642">
        <f t="shared" si="12"/>
        <v>1</v>
      </c>
      <c r="N110" s="55"/>
      <c r="O110" s="55"/>
    </row>
    <row r="111" spans="1:258" s="53" customFormat="1" ht="13.5" customHeight="1" thickBot="1" x14ac:dyDescent="0.3">
      <c r="A111" s="674">
        <v>7</v>
      </c>
      <c r="B111" s="29" t="s">
        <v>886</v>
      </c>
      <c r="C111" s="29" t="s">
        <v>887</v>
      </c>
      <c r="D111" s="674"/>
      <c r="E111" s="674">
        <v>1</v>
      </c>
      <c r="F111" s="674"/>
      <c r="G111" s="674"/>
      <c r="H111" s="674"/>
      <c r="I111" s="674"/>
      <c r="J111" s="674"/>
      <c r="K111" s="642">
        <f t="shared" si="12"/>
        <v>1</v>
      </c>
      <c r="N111" s="55"/>
    </row>
    <row r="112" spans="1:258" s="53" customFormat="1" ht="13.5" customHeight="1" thickBot="1" x14ac:dyDescent="0.3">
      <c r="A112" s="674">
        <v>8</v>
      </c>
      <c r="B112" s="29" t="s">
        <v>888</v>
      </c>
      <c r="C112" s="29" t="s">
        <v>889</v>
      </c>
      <c r="D112" s="674"/>
      <c r="E112" s="674">
        <v>1</v>
      </c>
      <c r="F112" s="674"/>
      <c r="G112" s="674"/>
      <c r="H112" s="674"/>
      <c r="I112" s="674"/>
      <c r="J112" s="674"/>
      <c r="K112" s="642">
        <f t="shared" si="12"/>
        <v>1</v>
      </c>
      <c r="N112" s="55"/>
    </row>
    <row r="113" spans="1:258" s="53" customFormat="1" ht="13.5" customHeight="1" thickBot="1" x14ac:dyDescent="0.3">
      <c r="A113" s="674">
        <v>9</v>
      </c>
      <c r="B113" s="29" t="s">
        <v>890</v>
      </c>
      <c r="C113" s="29" t="s">
        <v>891</v>
      </c>
      <c r="D113" s="674"/>
      <c r="E113" s="674">
        <v>1</v>
      </c>
      <c r="F113" s="674"/>
      <c r="G113" s="674"/>
      <c r="H113" s="674"/>
      <c r="I113" s="674"/>
      <c r="J113" s="674"/>
      <c r="K113" s="642">
        <f t="shared" si="12"/>
        <v>1</v>
      </c>
      <c r="N113" s="55"/>
    </row>
    <row r="114" spans="1:258" s="53" customFormat="1" ht="13.5" customHeight="1" thickBot="1" x14ac:dyDescent="0.3">
      <c r="A114" s="674">
        <v>10</v>
      </c>
      <c r="B114" s="29" t="s">
        <v>571</v>
      </c>
      <c r="C114" s="29" t="s">
        <v>892</v>
      </c>
      <c r="D114" s="674"/>
      <c r="E114" s="674">
        <v>1</v>
      </c>
      <c r="F114" s="674"/>
      <c r="G114" s="674"/>
      <c r="H114" s="674"/>
      <c r="I114" s="674"/>
      <c r="J114" s="674"/>
      <c r="K114" s="642">
        <f t="shared" si="12"/>
        <v>1</v>
      </c>
      <c r="N114" s="55"/>
    </row>
    <row r="115" spans="1:258" s="53" customFormat="1" ht="13.5" customHeight="1" thickBot="1" x14ac:dyDescent="0.3">
      <c r="A115" s="674">
        <v>11</v>
      </c>
      <c r="B115" s="29" t="s">
        <v>893</v>
      </c>
      <c r="C115" s="29" t="s">
        <v>894</v>
      </c>
      <c r="D115" s="674"/>
      <c r="E115" s="674">
        <v>1</v>
      </c>
      <c r="F115" s="674"/>
      <c r="G115" s="674"/>
      <c r="H115" s="674"/>
      <c r="I115" s="674"/>
      <c r="J115" s="674"/>
      <c r="K115" s="642">
        <f t="shared" si="12"/>
        <v>1</v>
      </c>
      <c r="N115" s="55"/>
    </row>
    <row r="116" spans="1:258" s="53" customFormat="1" ht="16.5" customHeight="1" thickBot="1" x14ac:dyDescent="0.3">
      <c r="A116" s="674">
        <v>12</v>
      </c>
      <c r="B116" s="29" t="s">
        <v>895</v>
      </c>
      <c r="C116" s="29" t="s">
        <v>896</v>
      </c>
      <c r="D116" s="674"/>
      <c r="E116" s="674">
        <v>1</v>
      </c>
      <c r="F116" s="674"/>
      <c r="G116" s="674"/>
      <c r="H116" s="674"/>
      <c r="I116" s="674"/>
      <c r="J116" s="674"/>
      <c r="K116" s="642">
        <f t="shared" si="12"/>
        <v>1</v>
      </c>
      <c r="N116" s="55"/>
    </row>
    <row r="117" spans="1:258" s="53" customFormat="1" ht="14.25" customHeight="1" thickBot="1" x14ac:dyDescent="0.3">
      <c r="A117" s="674">
        <v>13</v>
      </c>
      <c r="B117" s="29" t="s">
        <v>592</v>
      </c>
      <c r="C117" s="29" t="s">
        <v>897</v>
      </c>
      <c r="D117" s="674"/>
      <c r="E117" s="674">
        <v>1</v>
      </c>
      <c r="F117" s="674"/>
      <c r="G117" s="674"/>
      <c r="H117" s="674"/>
      <c r="I117" s="674"/>
      <c r="J117" s="674"/>
      <c r="K117" s="642">
        <f t="shared" si="12"/>
        <v>1</v>
      </c>
    </row>
    <row r="118" spans="1:258" s="53" customFormat="1" ht="16.5" customHeight="1" thickBot="1" x14ac:dyDescent="0.3">
      <c r="A118" s="674">
        <v>14</v>
      </c>
      <c r="B118" s="29" t="s">
        <v>898</v>
      </c>
      <c r="C118" s="29" t="s">
        <v>899</v>
      </c>
      <c r="D118" s="674"/>
      <c r="E118" s="674">
        <v>1</v>
      </c>
      <c r="F118" s="674"/>
      <c r="G118" s="674"/>
      <c r="H118" s="674"/>
      <c r="I118" s="674"/>
      <c r="J118" s="674"/>
      <c r="K118" s="642">
        <f t="shared" si="12"/>
        <v>1</v>
      </c>
    </row>
    <row r="119" spans="1:258" s="53" customFormat="1" ht="15" customHeight="1" thickBot="1" x14ac:dyDescent="0.3">
      <c r="A119" s="674">
        <v>15</v>
      </c>
      <c r="B119" s="29" t="s">
        <v>913</v>
      </c>
      <c r="C119" s="29" t="s">
        <v>914</v>
      </c>
      <c r="D119" s="674"/>
      <c r="E119" s="674">
        <v>1</v>
      </c>
      <c r="F119" s="674"/>
      <c r="G119" s="674"/>
      <c r="H119" s="674"/>
      <c r="I119" s="674"/>
      <c r="J119" s="674"/>
      <c r="K119" s="642">
        <f t="shared" si="12"/>
        <v>1</v>
      </c>
    </row>
    <row r="120" spans="1:258" s="53" customFormat="1" ht="15" customHeight="1" thickBot="1" x14ac:dyDescent="0.3">
      <c r="A120" s="674">
        <v>16</v>
      </c>
      <c r="B120" s="29" t="s">
        <v>915</v>
      </c>
      <c r="C120" s="29" t="s">
        <v>916</v>
      </c>
      <c r="D120" s="674"/>
      <c r="E120" s="674">
        <v>1</v>
      </c>
      <c r="F120" s="674"/>
      <c r="G120" s="674"/>
      <c r="H120" s="674"/>
      <c r="I120" s="674"/>
      <c r="J120" s="674"/>
      <c r="K120" s="642">
        <f t="shared" si="12"/>
        <v>1</v>
      </c>
    </row>
    <row r="121" spans="1:258" s="53" customFormat="1" ht="16.5" customHeight="1" thickBot="1" x14ac:dyDescent="0.3">
      <c r="A121" s="674">
        <v>17</v>
      </c>
      <c r="B121" s="31" t="s">
        <v>917</v>
      </c>
      <c r="C121" s="29" t="s">
        <v>918</v>
      </c>
      <c r="D121" s="674"/>
      <c r="E121" s="674">
        <v>1</v>
      </c>
      <c r="F121" s="674"/>
      <c r="G121" s="674"/>
      <c r="H121" s="674"/>
      <c r="I121" s="674"/>
      <c r="J121" s="674"/>
      <c r="K121" s="642">
        <f t="shared" si="12"/>
        <v>1</v>
      </c>
    </row>
    <row r="122" spans="1:258" s="9" customFormat="1" ht="15" customHeight="1" thickBot="1" x14ac:dyDescent="0.3">
      <c r="A122" s="674">
        <v>18</v>
      </c>
      <c r="B122" s="29" t="s">
        <v>326</v>
      </c>
      <c r="C122" s="29" t="s">
        <v>327</v>
      </c>
      <c r="D122" s="674"/>
      <c r="E122" s="674"/>
      <c r="F122" s="674"/>
      <c r="G122" s="674"/>
      <c r="H122" s="674"/>
      <c r="I122" s="674">
        <v>1</v>
      </c>
      <c r="J122" s="674"/>
      <c r="K122" s="642">
        <f t="shared" si="12"/>
        <v>1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</row>
    <row r="123" spans="1:258" s="9" customFormat="1" ht="15" customHeight="1" thickBot="1" x14ac:dyDescent="0.3">
      <c r="A123" s="674">
        <v>19</v>
      </c>
      <c r="B123" s="31" t="s">
        <v>766</v>
      </c>
      <c r="C123" s="31" t="s">
        <v>302</v>
      </c>
      <c r="D123" s="674"/>
      <c r="E123" s="674"/>
      <c r="F123" s="674"/>
      <c r="G123" s="674"/>
      <c r="H123" s="674"/>
      <c r="I123" s="674">
        <v>1</v>
      </c>
      <c r="J123" s="674"/>
      <c r="K123" s="642">
        <f t="shared" si="12"/>
        <v>1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</row>
    <row r="124" spans="1:258" s="9" customFormat="1" ht="15" customHeight="1" thickBot="1" x14ac:dyDescent="0.3">
      <c r="A124" s="674">
        <v>20</v>
      </c>
      <c r="B124" s="31" t="s">
        <v>767</v>
      </c>
      <c r="C124" s="661" t="s">
        <v>978</v>
      </c>
      <c r="D124" s="674"/>
      <c r="E124" s="674"/>
      <c r="F124" s="674"/>
      <c r="G124" s="674"/>
      <c r="H124" s="674"/>
      <c r="I124" s="674">
        <v>2</v>
      </c>
      <c r="J124" s="674"/>
      <c r="K124" s="642">
        <f t="shared" si="12"/>
        <v>2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</row>
    <row r="125" spans="1:258" s="9" customFormat="1" ht="15" customHeight="1" thickBot="1" x14ac:dyDescent="0.3">
      <c r="A125" s="674">
        <v>21</v>
      </c>
      <c r="B125" s="31" t="s">
        <v>324</v>
      </c>
      <c r="C125" s="31" t="s">
        <v>615</v>
      </c>
      <c r="D125" s="674"/>
      <c r="E125" s="674">
        <v>1</v>
      </c>
      <c r="F125" s="674"/>
      <c r="G125" s="674"/>
      <c r="H125" s="674"/>
      <c r="I125" s="674"/>
      <c r="J125" s="674"/>
      <c r="K125" s="642">
        <f t="shared" si="12"/>
        <v>1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</row>
    <row r="126" spans="1:258" s="9" customFormat="1" ht="15" customHeight="1" thickBot="1" x14ac:dyDescent="0.3">
      <c r="A126" s="674">
        <v>22</v>
      </c>
      <c r="B126" s="31" t="s">
        <v>202</v>
      </c>
      <c r="C126" s="31" t="s">
        <v>264</v>
      </c>
      <c r="D126" s="674">
        <v>1</v>
      </c>
      <c r="E126" s="674"/>
      <c r="F126" s="674"/>
      <c r="G126" s="674"/>
      <c r="H126" s="674"/>
      <c r="I126" s="674"/>
      <c r="J126" s="674"/>
      <c r="K126" s="642">
        <f t="shared" si="12"/>
        <v>1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</row>
    <row r="127" spans="1:258" s="9" customFormat="1" ht="15" customHeight="1" thickBot="1" x14ac:dyDescent="0.3">
      <c r="A127" s="674">
        <v>23</v>
      </c>
      <c r="B127" s="31" t="s">
        <v>697</v>
      </c>
      <c r="C127" s="31" t="s">
        <v>984</v>
      </c>
      <c r="D127" s="674"/>
      <c r="E127" s="674">
        <v>2</v>
      </c>
      <c r="F127" s="674"/>
      <c r="G127" s="674"/>
      <c r="H127" s="674"/>
      <c r="I127" s="674"/>
      <c r="J127" s="674"/>
      <c r="K127" s="642">
        <f t="shared" si="12"/>
        <v>2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</row>
    <row r="128" spans="1:258" s="9" customFormat="1" ht="15" customHeight="1" thickBot="1" x14ac:dyDescent="0.3">
      <c r="A128" s="674">
        <v>24</v>
      </c>
      <c r="B128" s="31" t="s">
        <v>816</v>
      </c>
      <c r="C128" s="31" t="s">
        <v>335</v>
      </c>
      <c r="D128" s="674"/>
      <c r="E128" s="674"/>
      <c r="F128" s="674">
        <v>1</v>
      </c>
      <c r="G128" s="674"/>
      <c r="H128" s="674"/>
      <c r="I128" s="674"/>
      <c r="J128" s="674"/>
      <c r="K128" s="642">
        <f t="shared" si="12"/>
        <v>1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</row>
    <row r="129" spans="1:258" s="9" customFormat="1" ht="15" customHeight="1" thickBot="1" x14ac:dyDescent="0.3">
      <c r="A129" s="674">
        <v>25</v>
      </c>
      <c r="B129" s="31" t="s">
        <v>326</v>
      </c>
      <c r="C129" s="31" t="s">
        <v>327</v>
      </c>
      <c r="D129" s="674"/>
      <c r="E129" s="674"/>
      <c r="F129" s="674"/>
      <c r="G129" s="674"/>
      <c r="H129" s="674"/>
      <c r="I129" s="674">
        <v>1</v>
      </c>
      <c r="J129" s="674"/>
      <c r="K129" s="642">
        <f t="shared" si="12"/>
        <v>1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</row>
    <row r="130" spans="1:258" ht="22.5" customHeight="1" thickBot="1" x14ac:dyDescent="0.3">
      <c r="A130" s="674"/>
      <c r="B130" s="35" t="s">
        <v>253</v>
      </c>
      <c r="C130" s="35"/>
      <c r="D130" s="642">
        <f t="shared" ref="D130:K130" si="13">SUM(D105:D129)</f>
        <v>1</v>
      </c>
      <c r="E130" s="642">
        <f t="shared" si="13"/>
        <v>14</v>
      </c>
      <c r="F130" s="642">
        <f t="shared" si="13"/>
        <v>8</v>
      </c>
      <c r="G130" s="642">
        <f t="shared" si="13"/>
        <v>1</v>
      </c>
      <c r="H130" s="642">
        <f t="shared" si="13"/>
        <v>0</v>
      </c>
      <c r="I130" s="642">
        <f t="shared" si="13"/>
        <v>5</v>
      </c>
      <c r="J130" s="642">
        <f t="shared" si="13"/>
        <v>0</v>
      </c>
      <c r="K130" s="642">
        <f t="shared" si="13"/>
        <v>29</v>
      </c>
      <c r="N130" s="55"/>
    </row>
    <row r="131" spans="1:258" ht="24.4" customHeight="1" thickBot="1" x14ac:dyDescent="0.25">
      <c r="A131" s="830" t="s">
        <v>337</v>
      </c>
      <c r="B131" s="830"/>
      <c r="C131" s="830"/>
      <c r="D131" s="830"/>
      <c r="E131" s="830"/>
      <c r="F131" s="830"/>
      <c r="G131" s="830"/>
      <c r="H131" s="830"/>
      <c r="I131" s="830"/>
      <c r="J131" s="830"/>
      <c r="K131" s="830"/>
    </row>
    <row r="132" spans="1:258" ht="15.75" customHeight="1" thickBot="1" x14ac:dyDescent="0.25">
      <c r="A132" s="674">
        <v>1</v>
      </c>
      <c r="B132" s="31" t="s">
        <v>286</v>
      </c>
      <c r="C132" s="31" t="s">
        <v>287</v>
      </c>
      <c r="D132" s="674"/>
      <c r="E132" s="674"/>
      <c r="F132" s="674">
        <v>2</v>
      </c>
      <c r="G132" s="674">
        <v>2</v>
      </c>
      <c r="H132" s="674"/>
      <c r="I132" s="674">
        <v>1</v>
      </c>
      <c r="J132" s="674">
        <v>1</v>
      </c>
      <c r="K132" s="639">
        <f t="shared" ref="K132:K172" si="14">SUM(D132:J132)</f>
        <v>6</v>
      </c>
    </row>
    <row r="133" spans="1:258" s="9" customFormat="1" ht="15.75" customHeight="1" thickBot="1" x14ac:dyDescent="0.25">
      <c r="A133" s="674">
        <v>2</v>
      </c>
      <c r="B133" s="31" t="s">
        <v>301</v>
      </c>
      <c r="C133" s="31" t="s">
        <v>302</v>
      </c>
      <c r="D133" s="674"/>
      <c r="E133" s="674"/>
      <c r="F133" s="674"/>
      <c r="G133" s="674"/>
      <c r="H133" s="674"/>
      <c r="I133" s="674">
        <v>1</v>
      </c>
      <c r="J133" s="674"/>
      <c r="K133" s="639">
        <f t="shared" si="14"/>
        <v>1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</row>
    <row r="134" spans="1:258" ht="15.75" customHeight="1" thickBot="1" x14ac:dyDescent="0.25">
      <c r="A134" s="674">
        <v>3</v>
      </c>
      <c r="B134" s="31" t="s">
        <v>694</v>
      </c>
      <c r="C134" s="31" t="s">
        <v>863</v>
      </c>
      <c r="D134" s="674"/>
      <c r="E134" s="674"/>
      <c r="F134" s="674">
        <v>1</v>
      </c>
      <c r="G134" s="674"/>
      <c r="H134" s="674"/>
      <c r="I134" s="674"/>
      <c r="J134" s="674"/>
      <c r="K134" s="639">
        <f t="shared" si="14"/>
        <v>1</v>
      </c>
    </row>
    <row r="135" spans="1:258" s="9" customFormat="1" ht="15.75" customHeight="1" thickBot="1" x14ac:dyDescent="0.25">
      <c r="A135" s="674">
        <v>4</v>
      </c>
      <c r="B135" s="31" t="s">
        <v>361</v>
      </c>
      <c r="C135" s="31" t="s">
        <v>864</v>
      </c>
      <c r="D135" s="674"/>
      <c r="E135" s="674"/>
      <c r="F135" s="674">
        <v>1</v>
      </c>
      <c r="G135" s="674"/>
      <c r="H135" s="674"/>
      <c r="I135" s="674"/>
      <c r="J135" s="674"/>
      <c r="K135" s="639">
        <f t="shared" si="14"/>
        <v>1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</row>
    <row r="136" spans="1:258" ht="13.5" customHeight="1" thickBot="1" x14ac:dyDescent="0.25">
      <c r="A136" s="674">
        <v>5</v>
      </c>
      <c r="B136" s="29" t="s">
        <v>590</v>
      </c>
      <c r="C136" s="29" t="s">
        <v>863</v>
      </c>
      <c r="D136" s="674"/>
      <c r="E136" s="674"/>
      <c r="F136" s="674">
        <v>1</v>
      </c>
      <c r="G136" s="674"/>
      <c r="H136" s="674"/>
      <c r="I136" s="674"/>
      <c r="J136" s="674"/>
      <c r="K136" s="639">
        <f t="shared" si="14"/>
        <v>1</v>
      </c>
    </row>
    <row r="137" spans="1:258" s="9" customFormat="1" ht="13.5" customHeight="1" thickBot="1" x14ac:dyDescent="0.25">
      <c r="A137" s="674">
        <v>6</v>
      </c>
      <c r="B137" s="29" t="s">
        <v>322</v>
      </c>
      <c r="C137" s="29" t="s">
        <v>530</v>
      </c>
      <c r="D137" s="674">
        <v>1</v>
      </c>
      <c r="E137" s="674">
        <v>2</v>
      </c>
      <c r="F137" s="674"/>
      <c r="G137" s="674"/>
      <c r="H137" s="674"/>
      <c r="I137" s="674"/>
      <c r="J137" s="674"/>
      <c r="K137" s="639">
        <f t="shared" si="14"/>
        <v>3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</row>
    <row r="138" spans="1:258" s="9" customFormat="1" ht="14.25" customHeight="1" thickBot="1" x14ac:dyDescent="0.25">
      <c r="A138" s="674">
        <v>7</v>
      </c>
      <c r="B138" s="29" t="s">
        <v>865</v>
      </c>
      <c r="C138" s="29" t="s">
        <v>866</v>
      </c>
      <c r="D138" s="674"/>
      <c r="E138" s="674"/>
      <c r="F138" s="674">
        <v>1</v>
      </c>
      <c r="G138" s="674"/>
      <c r="H138" s="674"/>
      <c r="I138" s="674"/>
      <c r="J138" s="674"/>
      <c r="K138" s="639">
        <f t="shared" si="14"/>
        <v>1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</row>
    <row r="139" spans="1:258" ht="12.75" customHeight="1" thickBot="1" x14ac:dyDescent="0.25">
      <c r="A139" s="674">
        <v>8</v>
      </c>
      <c r="B139" s="29" t="s">
        <v>867</v>
      </c>
      <c r="C139" s="29" t="s">
        <v>868</v>
      </c>
      <c r="D139" s="674"/>
      <c r="E139" s="674"/>
      <c r="F139" s="674">
        <v>1</v>
      </c>
      <c r="G139" s="674"/>
      <c r="H139" s="674"/>
      <c r="I139" s="674"/>
      <c r="J139" s="674"/>
      <c r="K139" s="639">
        <f t="shared" si="14"/>
        <v>1</v>
      </c>
    </row>
    <row r="140" spans="1:258" ht="13.5" customHeight="1" thickBot="1" x14ac:dyDescent="0.25">
      <c r="A140" s="674">
        <v>9</v>
      </c>
      <c r="B140" s="31" t="s">
        <v>869</v>
      </c>
      <c r="C140" s="31" t="s">
        <v>870</v>
      </c>
      <c r="D140" s="674"/>
      <c r="E140" s="674"/>
      <c r="F140" s="674">
        <v>1</v>
      </c>
      <c r="G140" s="674"/>
      <c r="H140" s="674"/>
      <c r="I140" s="674"/>
      <c r="J140" s="674"/>
      <c r="K140" s="639">
        <f t="shared" si="14"/>
        <v>1</v>
      </c>
    </row>
    <row r="141" spans="1:258" ht="11.25" customHeight="1" thickBot="1" x14ac:dyDescent="0.25">
      <c r="A141" s="674">
        <v>10</v>
      </c>
      <c r="B141" s="31" t="s">
        <v>871</v>
      </c>
      <c r="C141" s="31" t="s">
        <v>872</v>
      </c>
      <c r="D141" s="674"/>
      <c r="E141" s="674"/>
      <c r="F141" s="674">
        <v>1</v>
      </c>
      <c r="G141" s="674"/>
      <c r="H141" s="674"/>
      <c r="I141" s="674"/>
      <c r="J141" s="674"/>
      <c r="K141" s="639">
        <f t="shared" si="14"/>
        <v>1</v>
      </c>
    </row>
    <row r="142" spans="1:258" ht="13.5" customHeight="1" thickBot="1" x14ac:dyDescent="0.25">
      <c r="A142" s="674">
        <v>11</v>
      </c>
      <c r="B142" s="29" t="s">
        <v>589</v>
      </c>
      <c r="C142" s="29" t="s">
        <v>873</v>
      </c>
      <c r="D142" s="674"/>
      <c r="E142" s="674"/>
      <c r="F142" s="674">
        <v>1</v>
      </c>
      <c r="G142" s="674"/>
      <c r="H142" s="674"/>
      <c r="I142" s="674"/>
      <c r="J142" s="674"/>
      <c r="K142" s="639">
        <f t="shared" si="14"/>
        <v>1</v>
      </c>
    </row>
    <row r="143" spans="1:258" ht="25.5" customHeight="1" thickBot="1" x14ac:dyDescent="0.25">
      <c r="A143" s="674">
        <v>12</v>
      </c>
      <c r="B143" s="29" t="s">
        <v>884</v>
      </c>
      <c r="C143" s="29" t="s">
        <v>885</v>
      </c>
      <c r="D143" s="674"/>
      <c r="E143" s="674"/>
      <c r="F143" s="674"/>
      <c r="G143" s="674"/>
      <c r="H143" s="674"/>
      <c r="I143" s="674">
        <v>1</v>
      </c>
      <c r="J143" s="674"/>
      <c r="K143" s="639">
        <f t="shared" si="14"/>
        <v>1</v>
      </c>
    </row>
    <row r="144" spans="1:258" s="55" customFormat="1" ht="18" customHeight="1" thickBot="1" x14ac:dyDescent="0.25">
      <c r="A144" s="674">
        <v>13</v>
      </c>
      <c r="B144" s="31" t="s">
        <v>312</v>
      </c>
      <c r="C144" s="31" t="s">
        <v>313</v>
      </c>
      <c r="D144" s="64">
        <v>1</v>
      </c>
      <c r="E144" s="64"/>
      <c r="F144" s="64"/>
      <c r="G144" s="64"/>
      <c r="H144" s="64"/>
      <c r="I144" s="64"/>
      <c r="J144" s="64">
        <v>2</v>
      </c>
      <c r="K144" s="639">
        <f t="shared" si="14"/>
        <v>3</v>
      </c>
      <c r="N144" s="4"/>
      <c r="O144" s="4"/>
    </row>
    <row r="145" spans="1:258" s="55" customFormat="1" ht="16.5" customHeight="1" thickBot="1" x14ac:dyDescent="0.25">
      <c r="A145" s="674">
        <v>14</v>
      </c>
      <c r="B145" s="29" t="s">
        <v>184</v>
      </c>
      <c r="C145" s="29" t="s">
        <v>881</v>
      </c>
      <c r="D145" s="64"/>
      <c r="E145" s="64"/>
      <c r="F145" s="64"/>
      <c r="G145" s="64"/>
      <c r="H145" s="64"/>
      <c r="I145" s="64">
        <v>1</v>
      </c>
      <c r="J145" s="64"/>
      <c r="K145" s="639">
        <f t="shared" si="14"/>
        <v>1</v>
      </c>
      <c r="N145" s="4"/>
    </row>
    <row r="146" spans="1:258" s="55" customFormat="1" ht="16.5" customHeight="1" thickBot="1" x14ac:dyDescent="0.25">
      <c r="A146" s="674">
        <v>15</v>
      </c>
      <c r="B146" s="29" t="s">
        <v>882</v>
      </c>
      <c r="C146" s="29" t="s">
        <v>883</v>
      </c>
      <c r="D146" s="64"/>
      <c r="E146" s="64"/>
      <c r="F146" s="64"/>
      <c r="G146" s="64"/>
      <c r="H146" s="64"/>
      <c r="I146" s="64">
        <v>1</v>
      </c>
      <c r="J146" s="64"/>
      <c r="K146" s="639">
        <f t="shared" si="14"/>
        <v>1</v>
      </c>
      <c r="N146" s="4"/>
    </row>
    <row r="147" spans="1:258" ht="15" customHeight="1" thickBot="1" x14ac:dyDescent="0.25">
      <c r="A147" s="674">
        <v>16</v>
      </c>
      <c r="B147" s="29" t="s">
        <v>879</v>
      </c>
      <c r="C147" s="29" t="s">
        <v>880</v>
      </c>
      <c r="D147" s="674"/>
      <c r="E147" s="674"/>
      <c r="F147" s="674"/>
      <c r="G147" s="674"/>
      <c r="H147" s="674"/>
      <c r="I147" s="674">
        <v>1</v>
      </c>
      <c r="J147" s="674"/>
      <c r="K147" s="639">
        <f t="shared" si="14"/>
        <v>1</v>
      </c>
      <c r="N147" s="55"/>
      <c r="O147" s="55"/>
    </row>
    <row r="148" spans="1:258" ht="16.5" customHeight="1" thickBot="1" x14ac:dyDescent="0.25">
      <c r="A148" s="674">
        <v>17</v>
      </c>
      <c r="B148" s="29" t="s">
        <v>877</v>
      </c>
      <c r="C148" s="29" t="s">
        <v>878</v>
      </c>
      <c r="D148" s="674"/>
      <c r="E148" s="674"/>
      <c r="F148" s="674"/>
      <c r="G148" s="674"/>
      <c r="H148" s="674"/>
      <c r="I148" s="674">
        <v>1</v>
      </c>
      <c r="J148" s="674"/>
      <c r="K148" s="639">
        <f t="shared" si="14"/>
        <v>1</v>
      </c>
      <c r="N148" s="55"/>
    </row>
    <row r="149" spans="1:258" ht="14.25" customHeight="1" thickBot="1" x14ac:dyDescent="0.25">
      <c r="A149" s="674">
        <v>18</v>
      </c>
      <c r="B149" s="29" t="s">
        <v>587</v>
      </c>
      <c r="C149" s="29" t="s">
        <v>876</v>
      </c>
      <c r="D149" s="674"/>
      <c r="E149" s="674"/>
      <c r="F149" s="674"/>
      <c r="G149" s="674"/>
      <c r="H149" s="674"/>
      <c r="I149" s="674">
        <v>1</v>
      </c>
      <c r="J149" s="674"/>
      <c r="K149" s="639">
        <f t="shared" si="14"/>
        <v>1</v>
      </c>
      <c r="O149" s="298"/>
      <c r="P149" s="298"/>
    </row>
    <row r="150" spans="1:258" s="9" customFormat="1" ht="14.25" customHeight="1" thickBot="1" x14ac:dyDescent="0.25">
      <c r="A150" s="674">
        <v>19</v>
      </c>
      <c r="B150" s="29" t="s">
        <v>874</v>
      </c>
      <c r="C150" s="29" t="s">
        <v>875</v>
      </c>
      <c r="D150" s="674"/>
      <c r="E150" s="674"/>
      <c r="F150" s="674"/>
      <c r="G150" s="674"/>
      <c r="H150" s="674"/>
      <c r="I150" s="674">
        <v>1</v>
      </c>
      <c r="J150" s="674"/>
      <c r="K150" s="639">
        <f t="shared" si="14"/>
        <v>1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</row>
    <row r="151" spans="1:258" ht="13.5" customHeight="1" thickBot="1" x14ac:dyDescent="0.25">
      <c r="A151" s="674">
        <v>20</v>
      </c>
      <c r="B151" s="31" t="s">
        <v>294</v>
      </c>
      <c r="C151" s="31" t="s">
        <v>295</v>
      </c>
      <c r="D151" s="674"/>
      <c r="E151" s="674"/>
      <c r="F151" s="674"/>
      <c r="G151" s="674">
        <v>2</v>
      </c>
      <c r="H151" s="674"/>
      <c r="I151" s="674"/>
      <c r="J151" s="674"/>
      <c r="K151" s="639">
        <f t="shared" si="14"/>
        <v>2</v>
      </c>
    </row>
    <row r="152" spans="1:258" ht="13.5" customHeight="1" thickBot="1" x14ac:dyDescent="0.25">
      <c r="A152" s="674">
        <v>21</v>
      </c>
      <c r="B152" s="29" t="s">
        <v>338</v>
      </c>
      <c r="C152" s="29" t="s">
        <v>339</v>
      </c>
      <c r="D152" s="674"/>
      <c r="E152" s="674"/>
      <c r="F152" s="674"/>
      <c r="G152" s="674">
        <v>1</v>
      </c>
      <c r="H152" s="674"/>
      <c r="I152" s="674"/>
      <c r="J152" s="674"/>
      <c r="K152" s="639">
        <f t="shared" si="14"/>
        <v>1</v>
      </c>
    </row>
    <row r="153" spans="1:258" s="9" customFormat="1" ht="14.25" customHeight="1" thickBot="1" x14ac:dyDescent="0.25">
      <c r="A153" s="674">
        <v>22</v>
      </c>
      <c r="B153" s="29" t="s">
        <v>362</v>
      </c>
      <c r="C153" s="29" t="s">
        <v>370</v>
      </c>
      <c r="D153" s="674"/>
      <c r="E153" s="674">
        <v>1</v>
      </c>
      <c r="F153" s="674"/>
      <c r="G153" s="674"/>
      <c r="H153" s="674"/>
      <c r="I153" s="674"/>
      <c r="J153" s="674"/>
      <c r="K153" s="639">
        <f t="shared" si="14"/>
        <v>1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</row>
    <row r="154" spans="1:258" s="9" customFormat="1" ht="13.5" customHeight="1" thickBot="1" x14ac:dyDescent="0.25">
      <c r="A154" s="674">
        <v>23</v>
      </c>
      <c r="B154" s="31" t="s">
        <v>665</v>
      </c>
      <c r="C154" s="29" t="s">
        <v>979</v>
      </c>
      <c r="D154" s="674"/>
      <c r="E154" s="674"/>
      <c r="F154" s="674">
        <v>3</v>
      </c>
      <c r="G154" s="674"/>
      <c r="H154" s="674"/>
      <c r="I154" s="674"/>
      <c r="J154" s="674"/>
      <c r="K154" s="639">
        <f t="shared" si="14"/>
        <v>3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</row>
    <row r="155" spans="1:258" s="9" customFormat="1" ht="43.5" customHeight="1" thickBot="1" x14ac:dyDescent="0.25">
      <c r="A155" s="674">
        <v>24</v>
      </c>
      <c r="B155" s="31" t="s">
        <v>779</v>
      </c>
      <c r="C155" s="31" t="s">
        <v>780</v>
      </c>
      <c r="D155" s="674"/>
      <c r="E155" s="674"/>
      <c r="F155" s="674"/>
      <c r="G155" s="674"/>
      <c r="H155" s="674"/>
      <c r="I155" s="674">
        <v>3</v>
      </c>
      <c r="J155" s="674"/>
      <c r="K155" s="639">
        <f t="shared" si="14"/>
        <v>3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</row>
    <row r="156" spans="1:258" s="9" customFormat="1" ht="15.75" customHeight="1" thickBot="1" x14ac:dyDescent="0.25">
      <c r="A156" s="674">
        <v>25</v>
      </c>
      <c r="B156" s="31" t="s">
        <v>107</v>
      </c>
      <c r="C156" s="31" t="s">
        <v>288</v>
      </c>
      <c r="D156" s="674"/>
      <c r="E156" s="674"/>
      <c r="F156" s="674">
        <v>1</v>
      </c>
      <c r="G156" s="674"/>
      <c r="H156" s="674"/>
      <c r="I156" s="674"/>
      <c r="J156" s="674"/>
      <c r="K156" s="639">
        <f t="shared" si="14"/>
        <v>1</v>
      </c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</row>
    <row r="157" spans="1:258" s="9" customFormat="1" ht="18" customHeight="1" thickBot="1" x14ac:dyDescent="0.25">
      <c r="A157" s="674">
        <v>26</v>
      </c>
      <c r="B157" s="31" t="s">
        <v>176</v>
      </c>
      <c r="C157" s="31" t="s">
        <v>987</v>
      </c>
      <c r="D157" s="674"/>
      <c r="E157" s="674"/>
      <c r="F157" s="674">
        <v>2</v>
      </c>
      <c r="G157" s="674">
        <v>4</v>
      </c>
      <c r="H157" s="674"/>
      <c r="I157" s="674"/>
      <c r="J157" s="674"/>
      <c r="K157" s="639">
        <f t="shared" si="14"/>
        <v>6</v>
      </c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</row>
    <row r="158" spans="1:258" s="9" customFormat="1" ht="17.25" customHeight="1" thickBot="1" x14ac:dyDescent="0.25">
      <c r="A158" s="674">
        <v>27</v>
      </c>
      <c r="B158" s="29" t="s">
        <v>261</v>
      </c>
      <c r="C158" s="29" t="s">
        <v>317</v>
      </c>
      <c r="D158" s="674"/>
      <c r="E158" s="674">
        <v>1</v>
      </c>
      <c r="F158" s="674"/>
      <c r="G158" s="674"/>
      <c r="H158" s="674"/>
      <c r="I158" s="674"/>
      <c r="J158" s="674"/>
      <c r="K158" s="639">
        <f t="shared" si="14"/>
        <v>1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</row>
    <row r="159" spans="1:258" s="9" customFormat="1" ht="12.75" customHeight="1" thickBot="1" x14ac:dyDescent="0.25">
      <c r="A159" s="674">
        <v>28</v>
      </c>
      <c r="B159" s="29" t="s">
        <v>529</v>
      </c>
      <c r="C159" s="29" t="s">
        <v>289</v>
      </c>
      <c r="D159" s="674"/>
      <c r="E159" s="674">
        <v>3</v>
      </c>
      <c r="F159" s="674"/>
      <c r="G159" s="674"/>
      <c r="H159" s="674"/>
      <c r="I159" s="674"/>
      <c r="J159" s="674"/>
      <c r="K159" s="639">
        <f t="shared" si="14"/>
        <v>3</v>
      </c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</row>
    <row r="160" spans="1:258" s="9" customFormat="1" ht="13.5" customHeight="1" thickBot="1" x14ac:dyDescent="0.25">
      <c r="A160" s="674">
        <v>29</v>
      </c>
      <c r="B160" s="29" t="s">
        <v>326</v>
      </c>
      <c r="C160" s="29" t="s">
        <v>327</v>
      </c>
      <c r="D160" s="674"/>
      <c r="E160" s="674"/>
      <c r="F160" s="674"/>
      <c r="G160" s="674"/>
      <c r="H160" s="674"/>
      <c r="I160" s="674">
        <v>1</v>
      </c>
      <c r="J160" s="674"/>
      <c r="K160" s="639">
        <f t="shared" si="14"/>
        <v>1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</row>
    <row r="161" spans="1:258" s="9" customFormat="1" ht="13.5" customHeight="1" thickBot="1" x14ac:dyDescent="0.25">
      <c r="A161" s="674">
        <v>30</v>
      </c>
      <c r="B161" s="29" t="s">
        <v>678</v>
      </c>
      <c r="C161" s="29" t="s">
        <v>982</v>
      </c>
      <c r="D161" s="674"/>
      <c r="E161" s="674">
        <v>6</v>
      </c>
      <c r="F161" s="674">
        <v>3</v>
      </c>
      <c r="G161" s="674"/>
      <c r="H161" s="674"/>
      <c r="I161" s="674"/>
      <c r="J161" s="674"/>
      <c r="K161" s="639">
        <f t="shared" si="14"/>
        <v>9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</row>
    <row r="162" spans="1:258" s="9" customFormat="1" ht="12" customHeight="1" thickBot="1" x14ac:dyDescent="0.25">
      <c r="A162" s="674">
        <v>31</v>
      </c>
      <c r="B162" s="29" t="s">
        <v>298</v>
      </c>
      <c r="C162" s="31" t="s">
        <v>619</v>
      </c>
      <c r="D162" s="674"/>
      <c r="E162" s="674"/>
      <c r="F162" s="674"/>
      <c r="G162" s="674"/>
      <c r="H162" s="674"/>
      <c r="I162" s="674">
        <v>2</v>
      </c>
      <c r="J162" s="674"/>
      <c r="K162" s="639">
        <f t="shared" si="14"/>
        <v>2</v>
      </c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</row>
    <row r="163" spans="1:258" s="9" customFormat="1" ht="15" customHeight="1" thickBot="1" x14ac:dyDescent="0.25">
      <c r="A163" s="674">
        <v>32</v>
      </c>
      <c r="B163" s="29" t="s">
        <v>221</v>
      </c>
      <c r="C163" s="29" t="s">
        <v>1381</v>
      </c>
      <c r="D163" s="674"/>
      <c r="E163" s="674"/>
      <c r="F163" s="674">
        <v>4</v>
      </c>
      <c r="G163" s="674"/>
      <c r="H163" s="674"/>
      <c r="I163" s="674"/>
      <c r="J163" s="674"/>
      <c r="K163" s="639">
        <f t="shared" si="14"/>
        <v>4</v>
      </c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</row>
    <row r="164" spans="1:258" s="9" customFormat="1" ht="12" customHeight="1" thickBot="1" x14ac:dyDescent="0.25">
      <c r="A164" s="674">
        <v>33</v>
      </c>
      <c r="B164" s="29" t="s">
        <v>697</v>
      </c>
      <c r="C164" s="29" t="s">
        <v>984</v>
      </c>
      <c r="D164" s="674"/>
      <c r="E164" s="674">
        <v>1</v>
      </c>
      <c r="F164" s="674">
        <v>3</v>
      </c>
      <c r="G164" s="674"/>
      <c r="H164" s="674"/>
      <c r="I164" s="674"/>
      <c r="J164" s="674"/>
      <c r="K164" s="639">
        <f t="shared" si="14"/>
        <v>4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</row>
    <row r="165" spans="1:258" s="9" customFormat="1" ht="28.5" customHeight="1" thickBot="1" x14ac:dyDescent="0.25">
      <c r="A165" s="674">
        <v>34</v>
      </c>
      <c r="B165" s="29" t="s">
        <v>606</v>
      </c>
      <c r="C165" s="29" t="s">
        <v>290</v>
      </c>
      <c r="D165" s="674">
        <v>1</v>
      </c>
      <c r="E165" s="674"/>
      <c r="F165" s="674"/>
      <c r="G165" s="674"/>
      <c r="H165" s="674"/>
      <c r="I165" s="674"/>
      <c r="J165" s="674"/>
      <c r="K165" s="639">
        <f t="shared" si="14"/>
        <v>1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</row>
    <row r="166" spans="1:258" s="9" customFormat="1" ht="12.75" customHeight="1" thickBot="1" x14ac:dyDescent="0.25">
      <c r="A166" s="674">
        <v>35</v>
      </c>
      <c r="B166" s="29" t="s">
        <v>911</v>
      </c>
      <c r="C166" s="29" t="s">
        <v>912</v>
      </c>
      <c r="D166" s="674"/>
      <c r="E166" s="674">
        <v>1</v>
      </c>
      <c r="F166" s="674"/>
      <c r="G166" s="674"/>
      <c r="H166" s="674"/>
      <c r="I166" s="674"/>
      <c r="J166" s="674"/>
      <c r="K166" s="639">
        <f t="shared" si="14"/>
        <v>1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</row>
    <row r="167" spans="1:258" s="9" customFormat="1" ht="14.25" customHeight="1" thickBot="1" x14ac:dyDescent="0.25">
      <c r="A167" s="674">
        <v>36</v>
      </c>
      <c r="B167" s="29" t="s">
        <v>550</v>
      </c>
      <c r="C167" s="29" t="s">
        <v>910</v>
      </c>
      <c r="D167" s="674"/>
      <c r="E167" s="674">
        <v>1</v>
      </c>
      <c r="F167" s="674"/>
      <c r="G167" s="674"/>
      <c r="H167" s="674"/>
      <c r="I167" s="674"/>
      <c r="J167" s="674"/>
      <c r="K167" s="639">
        <f t="shared" si="14"/>
        <v>1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</row>
    <row r="168" spans="1:258" s="9" customFormat="1" ht="13.5" customHeight="1" thickBot="1" x14ac:dyDescent="0.25">
      <c r="A168" s="674">
        <v>37</v>
      </c>
      <c r="B168" s="29" t="s">
        <v>908</v>
      </c>
      <c r="C168" s="29" t="s">
        <v>909</v>
      </c>
      <c r="D168" s="674"/>
      <c r="E168" s="674">
        <v>1</v>
      </c>
      <c r="F168" s="674"/>
      <c r="G168" s="674"/>
      <c r="H168" s="674"/>
      <c r="I168" s="674"/>
      <c r="J168" s="674"/>
      <c r="K168" s="639">
        <f t="shared" si="14"/>
        <v>1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</row>
    <row r="169" spans="1:258" s="9" customFormat="1" ht="14.25" customHeight="1" thickBot="1" x14ac:dyDescent="0.25">
      <c r="A169" s="674">
        <v>38</v>
      </c>
      <c r="B169" s="29" t="s">
        <v>907</v>
      </c>
      <c r="C169" s="29" t="s">
        <v>906</v>
      </c>
      <c r="D169" s="674"/>
      <c r="E169" s="674">
        <v>1</v>
      </c>
      <c r="F169" s="674"/>
      <c r="G169" s="674"/>
      <c r="H169" s="674"/>
      <c r="I169" s="674"/>
      <c r="J169" s="674"/>
      <c r="K169" s="639">
        <f t="shared" si="14"/>
        <v>1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</row>
    <row r="170" spans="1:258" s="9" customFormat="1" ht="13.5" customHeight="1" thickBot="1" x14ac:dyDescent="0.25">
      <c r="A170" s="674">
        <v>39</v>
      </c>
      <c r="B170" s="29" t="s">
        <v>904</v>
      </c>
      <c r="C170" s="29" t="s">
        <v>905</v>
      </c>
      <c r="D170" s="674"/>
      <c r="E170" s="674">
        <v>1</v>
      </c>
      <c r="F170" s="674"/>
      <c r="G170" s="674"/>
      <c r="H170" s="674"/>
      <c r="I170" s="674"/>
      <c r="J170" s="674"/>
      <c r="K170" s="639">
        <f t="shared" si="14"/>
        <v>1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</row>
    <row r="171" spans="1:258" s="9" customFormat="1" ht="14.25" customHeight="1" thickBot="1" x14ac:dyDescent="0.25">
      <c r="A171" s="674">
        <v>40</v>
      </c>
      <c r="B171" s="29" t="s">
        <v>902</v>
      </c>
      <c r="C171" s="29" t="s">
        <v>903</v>
      </c>
      <c r="D171" s="674"/>
      <c r="E171" s="674">
        <v>2</v>
      </c>
      <c r="F171" s="674"/>
      <c r="G171" s="674"/>
      <c r="H171" s="674"/>
      <c r="I171" s="674"/>
      <c r="J171" s="674"/>
      <c r="K171" s="639">
        <f t="shared" si="14"/>
        <v>2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</row>
    <row r="172" spans="1:258" s="9" customFormat="1" ht="27.75" customHeight="1" thickBot="1" x14ac:dyDescent="0.25">
      <c r="A172" s="674">
        <v>41</v>
      </c>
      <c r="B172" s="31" t="s">
        <v>900</v>
      </c>
      <c r="C172" s="31" t="s">
        <v>901</v>
      </c>
      <c r="D172" s="674"/>
      <c r="E172" s="674">
        <v>1</v>
      </c>
      <c r="F172" s="674"/>
      <c r="G172" s="674"/>
      <c r="H172" s="674"/>
      <c r="I172" s="674"/>
      <c r="J172" s="674"/>
      <c r="K172" s="639">
        <f t="shared" si="14"/>
        <v>1</v>
      </c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</row>
    <row r="173" spans="1:258" ht="22.5" customHeight="1" thickBot="1" x14ac:dyDescent="0.3">
      <c r="A173" s="674"/>
      <c r="B173" s="35" t="s">
        <v>253</v>
      </c>
      <c r="C173" s="35"/>
      <c r="D173" s="642">
        <f>SUM(D132:D172)</f>
        <v>3</v>
      </c>
      <c r="E173" s="642">
        <f t="shared" ref="E173:J173" si="15">SUM(E132:E172)</f>
        <v>22</v>
      </c>
      <c r="F173" s="642">
        <f t="shared" si="15"/>
        <v>26</v>
      </c>
      <c r="G173" s="642">
        <f t="shared" si="15"/>
        <v>9</v>
      </c>
      <c r="H173" s="642">
        <f t="shared" si="15"/>
        <v>0</v>
      </c>
      <c r="I173" s="642">
        <f t="shared" si="15"/>
        <v>15</v>
      </c>
      <c r="J173" s="642">
        <f t="shared" si="15"/>
        <v>3</v>
      </c>
      <c r="K173" s="642">
        <f>SUM(K132:K172)</f>
        <v>78</v>
      </c>
    </row>
    <row r="174" spans="1:258" ht="24.4" customHeight="1" thickBot="1" x14ac:dyDescent="0.25">
      <c r="A174" s="830" t="s">
        <v>340</v>
      </c>
      <c r="B174" s="830"/>
      <c r="C174" s="830"/>
      <c r="D174" s="830"/>
      <c r="E174" s="830"/>
      <c r="F174" s="830"/>
      <c r="G174" s="830"/>
      <c r="H174" s="830"/>
      <c r="I174" s="830"/>
      <c r="J174" s="830"/>
      <c r="K174" s="830"/>
    </row>
    <row r="175" spans="1:258" s="4" customFormat="1" ht="15" customHeight="1" thickBot="1" x14ac:dyDescent="0.25">
      <c r="A175" s="674">
        <v>1</v>
      </c>
      <c r="B175" s="661" t="s">
        <v>774</v>
      </c>
      <c r="C175" s="661" t="s">
        <v>302</v>
      </c>
      <c r="D175" s="662"/>
      <c r="E175" s="662"/>
      <c r="F175" s="662"/>
      <c r="G175" s="662"/>
      <c r="H175" s="662"/>
      <c r="I175" s="662">
        <v>1</v>
      </c>
      <c r="J175" s="662"/>
      <c r="K175" s="639">
        <f t="shared" ref="K175:K201" si="16">SUM(D175:J175)</f>
        <v>1</v>
      </c>
    </row>
    <row r="176" spans="1:258" s="4" customFormat="1" ht="15" customHeight="1" thickBot="1" x14ac:dyDescent="0.25">
      <c r="A176" s="674">
        <v>2</v>
      </c>
      <c r="B176" s="661" t="s">
        <v>646</v>
      </c>
      <c r="C176" s="661" t="s">
        <v>978</v>
      </c>
      <c r="D176" s="662"/>
      <c r="E176" s="662"/>
      <c r="F176" s="662"/>
      <c r="G176" s="662"/>
      <c r="H176" s="662"/>
      <c r="I176" s="662">
        <v>3</v>
      </c>
      <c r="J176" s="662"/>
      <c r="K176" s="639">
        <f t="shared" si="16"/>
        <v>3</v>
      </c>
    </row>
    <row r="177" spans="1:258" s="9" customFormat="1" ht="13.5" customHeight="1" thickBot="1" x14ac:dyDescent="0.25">
      <c r="A177" s="674">
        <v>3</v>
      </c>
      <c r="B177" s="29" t="s">
        <v>132</v>
      </c>
      <c r="C177" s="31" t="s">
        <v>597</v>
      </c>
      <c r="D177" s="674">
        <v>3</v>
      </c>
      <c r="E177" s="674">
        <v>2</v>
      </c>
      <c r="F177" s="674">
        <v>2</v>
      </c>
      <c r="G177" s="674">
        <v>2</v>
      </c>
      <c r="H177" s="674"/>
      <c r="I177" s="674"/>
      <c r="J177" s="674"/>
      <c r="K177" s="639">
        <f t="shared" si="16"/>
        <v>9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</row>
    <row r="178" spans="1:258" ht="17.25" customHeight="1" thickBot="1" x14ac:dyDescent="0.25">
      <c r="A178" s="674">
        <v>4</v>
      </c>
      <c r="B178" s="29" t="s">
        <v>852</v>
      </c>
      <c r="C178" s="29" t="s">
        <v>853</v>
      </c>
      <c r="D178" s="674"/>
      <c r="E178" s="674">
        <v>1</v>
      </c>
      <c r="F178" s="674"/>
      <c r="G178" s="674"/>
      <c r="H178" s="674"/>
      <c r="I178" s="674"/>
      <c r="J178" s="674"/>
      <c r="K178" s="639">
        <f t="shared" si="16"/>
        <v>1</v>
      </c>
      <c r="O178" s="57"/>
    </row>
    <row r="179" spans="1:258" ht="15" customHeight="1" thickBot="1" x14ac:dyDescent="0.25">
      <c r="A179" s="674">
        <v>5</v>
      </c>
      <c r="B179" s="29" t="s">
        <v>850</v>
      </c>
      <c r="C179" s="29" t="s">
        <v>851</v>
      </c>
      <c r="D179" s="674"/>
      <c r="E179" s="674">
        <v>1</v>
      </c>
      <c r="F179" s="674"/>
      <c r="G179" s="674"/>
      <c r="H179" s="674"/>
      <c r="I179" s="674"/>
      <c r="J179" s="674"/>
      <c r="K179" s="639">
        <f t="shared" si="16"/>
        <v>1</v>
      </c>
      <c r="N179" s="57"/>
    </row>
    <row r="180" spans="1:258" ht="15" customHeight="1" thickBot="1" x14ac:dyDescent="0.25">
      <c r="A180" s="674">
        <v>6</v>
      </c>
      <c r="B180" s="29" t="s">
        <v>298</v>
      </c>
      <c r="C180" s="29" t="s">
        <v>299</v>
      </c>
      <c r="D180" s="674">
        <v>3</v>
      </c>
      <c r="E180" s="674">
        <v>2</v>
      </c>
      <c r="F180" s="674">
        <v>3</v>
      </c>
      <c r="G180" s="674">
        <v>1</v>
      </c>
      <c r="H180" s="674"/>
      <c r="I180" s="674"/>
      <c r="J180" s="674"/>
      <c r="K180" s="639">
        <f t="shared" si="16"/>
        <v>9</v>
      </c>
    </row>
    <row r="181" spans="1:258" ht="27" customHeight="1" thickBot="1" x14ac:dyDescent="0.25">
      <c r="A181" s="674">
        <v>7</v>
      </c>
      <c r="B181" s="29" t="s">
        <v>854</v>
      </c>
      <c r="C181" s="29" t="s">
        <v>855</v>
      </c>
      <c r="D181" s="674"/>
      <c r="E181" s="674">
        <v>1</v>
      </c>
      <c r="F181" s="674"/>
      <c r="G181" s="674"/>
      <c r="H181" s="674"/>
      <c r="I181" s="674"/>
      <c r="J181" s="674"/>
      <c r="K181" s="639">
        <f t="shared" si="16"/>
        <v>1</v>
      </c>
    </row>
    <row r="182" spans="1:258" ht="15" customHeight="1" thickBot="1" x14ac:dyDescent="0.25">
      <c r="A182" s="674">
        <v>8</v>
      </c>
      <c r="B182" s="31" t="s">
        <v>312</v>
      </c>
      <c r="C182" s="31" t="s">
        <v>313</v>
      </c>
      <c r="D182" s="674">
        <v>2</v>
      </c>
      <c r="E182" s="674">
        <v>1</v>
      </c>
      <c r="F182" s="674">
        <v>3</v>
      </c>
      <c r="G182" s="674"/>
      <c r="H182" s="674"/>
      <c r="I182" s="674"/>
      <c r="J182" s="674"/>
      <c r="K182" s="639">
        <f t="shared" si="16"/>
        <v>6</v>
      </c>
    </row>
    <row r="183" spans="1:258" ht="26.25" customHeight="1" thickBot="1" x14ac:dyDescent="0.25">
      <c r="A183" s="674">
        <v>9</v>
      </c>
      <c r="B183" s="29" t="s">
        <v>617</v>
      </c>
      <c r="C183" s="29" t="s">
        <v>308</v>
      </c>
      <c r="D183" s="674"/>
      <c r="E183" s="674">
        <v>2</v>
      </c>
      <c r="F183" s="674">
        <v>1</v>
      </c>
      <c r="G183" s="674">
        <v>1</v>
      </c>
      <c r="H183" s="674"/>
      <c r="I183" s="674">
        <v>2</v>
      </c>
      <c r="J183" s="674"/>
      <c r="K183" s="639">
        <f t="shared" si="16"/>
        <v>6</v>
      </c>
    </row>
    <row r="184" spans="1:258" ht="17.25" customHeight="1" thickBot="1" x14ac:dyDescent="0.25">
      <c r="A184" s="674">
        <v>10</v>
      </c>
      <c r="B184" s="29" t="s">
        <v>842</v>
      </c>
      <c r="C184" s="29" t="s">
        <v>843</v>
      </c>
      <c r="D184" s="674"/>
      <c r="E184" s="674"/>
      <c r="F184" s="674">
        <v>1</v>
      </c>
      <c r="G184" s="674"/>
      <c r="H184" s="674"/>
      <c r="I184" s="674"/>
      <c r="J184" s="674"/>
      <c r="K184" s="639">
        <f t="shared" si="16"/>
        <v>1</v>
      </c>
    </row>
    <row r="185" spans="1:258" s="53" customFormat="1" ht="15.75" customHeight="1" thickBot="1" x14ac:dyDescent="0.25">
      <c r="A185" s="674">
        <v>11</v>
      </c>
      <c r="B185" s="29" t="s">
        <v>844</v>
      </c>
      <c r="C185" s="29" t="s">
        <v>845</v>
      </c>
      <c r="D185" s="674"/>
      <c r="E185" s="674"/>
      <c r="F185" s="674">
        <v>2</v>
      </c>
      <c r="G185" s="674"/>
      <c r="H185" s="674"/>
      <c r="I185" s="674"/>
      <c r="J185" s="674"/>
      <c r="K185" s="639">
        <f t="shared" si="16"/>
        <v>2</v>
      </c>
      <c r="N185" s="4"/>
      <c r="O185" s="4"/>
      <c r="P185" s="4"/>
    </row>
    <row r="186" spans="1:258" s="53" customFormat="1" ht="15.75" customHeight="1" thickBot="1" x14ac:dyDescent="0.25">
      <c r="A186" s="674">
        <v>12</v>
      </c>
      <c r="B186" s="29" t="s">
        <v>846</v>
      </c>
      <c r="C186" s="29" t="s">
        <v>847</v>
      </c>
      <c r="D186" s="674"/>
      <c r="E186" s="674"/>
      <c r="F186" s="674">
        <v>2</v>
      </c>
      <c r="G186" s="674"/>
      <c r="H186" s="674"/>
      <c r="I186" s="674"/>
      <c r="J186" s="674"/>
      <c r="K186" s="639">
        <f t="shared" si="16"/>
        <v>2</v>
      </c>
      <c r="N186" s="4"/>
      <c r="O186" s="4"/>
    </row>
    <row r="187" spans="1:258" s="53" customFormat="1" ht="15.75" customHeight="1" thickBot="1" x14ac:dyDescent="0.25">
      <c r="A187" s="674">
        <v>13</v>
      </c>
      <c r="B187" s="29" t="s">
        <v>848</v>
      </c>
      <c r="C187" s="29" t="s">
        <v>849</v>
      </c>
      <c r="D187" s="674"/>
      <c r="E187" s="674">
        <v>1</v>
      </c>
      <c r="F187" s="674"/>
      <c r="G187" s="674"/>
      <c r="H187" s="674"/>
      <c r="I187" s="674"/>
      <c r="J187" s="674"/>
      <c r="K187" s="639">
        <f t="shared" si="16"/>
        <v>1</v>
      </c>
    </row>
    <row r="188" spans="1:258" s="53" customFormat="1" ht="16.5" customHeight="1" thickBot="1" x14ac:dyDescent="0.25">
      <c r="A188" s="674">
        <v>14</v>
      </c>
      <c r="B188" s="29" t="s">
        <v>309</v>
      </c>
      <c r="C188" s="29" t="s">
        <v>310</v>
      </c>
      <c r="D188" s="674"/>
      <c r="E188" s="674">
        <v>2</v>
      </c>
      <c r="F188" s="674">
        <v>4</v>
      </c>
      <c r="G188" s="674"/>
      <c r="H188" s="674"/>
      <c r="I188" s="674"/>
      <c r="J188" s="674"/>
      <c r="K188" s="639">
        <f t="shared" si="16"/>
        <v>6</v>
      </c>
    </row>
    <row r="189" spans="1:258" s="55" customFormat="1" ht="16.5" customHeight="1" thickBot="1" x14ac:dyDescent="0.25">
      <c r="A189" s="674">
        <v>15</v>
      </c>
      <c r="B189" s="31" t="s">
        <v>286</v>
      </c>
      <c r="C189" s="31" t="s">
        <v>287</v>
      </c>
      <c r="D189" s="64"/>
      <c r="E189" s="64"/>
      <c r="F189" s="64"/>
      <c r="G189" s="64"/>
      <c r="H189" s="64"/>
      <c r="I189" s="64">
        <v>1</v>
      </c>
      <c r="J189" s="64"/>
      <c r="K189" s="639">
        <f t="shared" si="16"/>
        <v>1</v>
      </c>
      <c r="N189" s="4"/>
      <c r="O189" s="53"/>
      <c r="P189" s="53"/>
    </row>
    <row r="190" spans="1:258" s="55" customFormat="1" ht="16.5" customHeight="1" thickBot="1" x14ac:dyDescent="0.25">
      <c r="A190" s="674">
        <v>16</v>
      </c>
      <c r="B190" s="31" t="s">
        <v>202</v>
      </c>
      <c r="C190" s="31" t="s">
        <v>264</v>
      </c>
      <c r="D190" s="64">
        <v>1</v>
      </c>
      <c r="E190" s="64"/>
      <c r="F190" s="64"/>
      <c r="G190" s="64"/>
      <c r="H190" s="64"/>
      <c r="I190" s="64"/>
      <c r="J190" s="64"/>
      <c r="K190" s="639">
        <f t="shared" si="16"/>
        <v>1</v>
      </c>
    </row>
    <row r="191" spans="1:258" s="55" customFormat="1" ht="45.75" customHeight="1" thickBot="1" x14ac:dyDescent="0.25">
      <c r="A191" s="674">
        <v>17</v>
      </c>
      <c r="B191" s="31" t="s">
        <v>779</v>
      </c>
      <c r="C191" s="31" t="s">
        <v>780</v>
      </c>
      <c r="D191" s="64"/>
      <c r="E191" s="64">
        <v>4</v>
      </c>
      <c r="F191" s="64">
        <v>4</v>
      </c>
      <c r="G191" s="64"/>
      <c r="H191" s="64"/>
      <c r="I191" s="64"/>
      <c r="J191" s="64"/>
      <c r="K191" s="639">
        <f t="shared" si="16"/>
        <v>8</v>
      </c>
    </row>
    <row r="192" spans="1:258" s="55" customFormat="1" ht="12" customHeight="1" thickBot="1" x14ac:dyDescent="0.25">
      <c r="A192" s="674">
        <v>18</v>
      </c>
      <c r="B192" s="31" t="s">
        <v>665</v>
      </c>
      <c r="C192" s="31" t="s">
        <v>979</v>
      </c>
      <c r="D192" s="64"/>
      <c r="E192" s="64"/>
      <c r="F192" s="64">
        <v>5</v>
      </c>
      <c r="G192" s="64"/>
      <c r="H192" s="64"/>
      <c r="I192" s="64"/>
      <c r="J192" s="64"/>
      <c r="K192" s="639">
        <f t="shared" si="16"/>
        <v>5</v>
      </c>
    </row>
    <row r="193" spans="1:16" s="55" customFormat="1" ht="12" customHeight="1" thickBot="1" x14ac:dyDescent="0.25">
      <c r="A193" s="674">
        <v>19</v>
      </c>
      <c r="B193" s="31" t="s">
        <v>312</v>
      </c>
      <c r="C193" s="31" t="s">
        <v>313</v>
      </c>
      <c r="D193" s="64"/>
      <c r="E193" s="64"/>
      <c r="F193" s="64"/>
      <c r="G193" s="64"/>
      <c r="H193" s="64"/>
      <c r="I193" s="64"/>
      <c r="J193" s="64">
        <v>1</v>
      </c>
      <c r="K193" s="639">
        <f t="shared" si="16"/>
        <v>1</v>
      </c>
    </row>
    <row r="194" spans="1:16" s="55" customFormat="1" ht="12" customHeight="1" thickBot="1" x14ac:dyDescent="0.25">
      <c r="A194" s="674">
        <v>20</v>
      </c>
      <c r="B194" s="31" t="s">
        <v>808</v>
      </c>
      <c r="C194" s="31" t="s">
        <v>616</v>
      </c>
      <c r="D194" s="64"/>
      <c r="E194" s="64">
        <v>2</v>
      </c>
      <c r="F194" s="64"/>
      <c r="G194" s="64"/>
      <c r="H194" s="64"/>
      <c r="I194" s="64"/>
      <c r="J194" s="64"/>
      <c r="K194" s="639">
        <f t="shared" si="16"/>
        <v>2</v>
      </c>
    </row>
    <row r="195" spans="1:16" s="55" customFormat="1" ht="16.5" customHeight="1" thickBot="1" x14ac:dyDescent="0.25">
      <c r="A195" s="674">
        <v>21</v>
      </c>
      <c r="B195" s="31" t="s">
        <v>247</v>
      </c>
      <c r="C195" s="31" t="s">
        <v>248</v>
      </c>
      <c r="D195" s="64"/>
      <c r="E195" s="64">
        <v>1</v>
      </c>
      <c r="F195" s="64"/>
      <c r="G195" s="64"/>
      <c r="H195" s="64"/>
      <c r="I195" s="64"/>
      <c r="J195" s="64"/>
      <c r="K195" s="639">
        <f t="shared" si="16"/>
        <v>1</v>
      </c>
    </row>
    <row r="196" spans="1:16" s="55" customFormat="1" ht="16.5" customHeight="1" thickBot="1" x14ac:dyDescent="0.25">
      <c r="A196" s="674">
        <v>22</v>
      </c>
      <c r="B196" s="31" t="s">
        <v>326</v>
      </c>
      <c r="C196" s="31" t="s">
        <v>327</v>
      </c>
      <c r="D196" s="64"/>
      <c r="E196" s="64"/>
      <c r="F196" s="64"/>
      <c r="G196" s="64"/>
      <c r="H196" s="64"/>
      <c r="I196" s="64">
        <v>1</v>
      </c>
      <c r="J196" s="64"/>
      <c r="K196" s="639">
        <f t="shared" si="16"/>
        <v>1</v>
      </c>
    </row>
    <row r="197" spans="1:16" s="55" customFormat="1" ht="16.5" customHeight="1" thickBot="1" x14ac:dyDescent="0.25">
      <c r="A197" s="674">
        <v>23</v>
      </c>
      <c r="B197" s="31" t="s">
        <v>835</v>
      </c>
      <c r="C197" s="31" t="s">
        <v>836</v>
      </c>
      <c r="D197" s="64"/>
      <c r="E197" s="64"/>
      <c r="F197" s="64"/>
      <c r="G197" s="64">
        <v>2</v>
      </c>
      <c r="H197" s="64"/>
      <c r="I197" s="64"/>
      <c r="J197" s="64"/>
      <c r="K197" s="639">
        <f t="shared" si="16"/>
        <v>2</v>
      </c>
    </row>
    <row r="198" spans="1:16" s="55" customFormat="1" ht="16.5" customHeight="1" thickBot="1" x14ac:dyDescent="0.25">
      <c r="A198" s="674">
        <v>24</v>
      </c>
      <c r="B198" s="31" t="s">
        <v>588</v>
      </c>
      <c r="C198" s="31" t="s">
        <v>841</v>
      </c>
      <c r="D198" s="64"/>
      <c r="E198" s="64"/>
      <c r="F198" s="64">
        <v>1</v>
      </c>
      <c r="G198" s="64"/>
      <c r="H198" s="64"/>
      <c r="I198" s="64"/>
      <c r="J198" s="64"/>
      <c r="K198" s="639">
        <f t="shared" si="16"/>
        <v>1</v>
      </c>
    </row>
    <row r="199" spans="1:16" s="55" customFormat="1" ht="16.5" customHeight="1" thickBot="1" x14ac:dyDescent="0.25">
      <c r="A199" s="674">
        <v>25</v>
      </c>
      <c r="B199" s="31" t="s">
        <v>839</v>
      </c>
      <c r="C199" s="31" t="s">
        <v>840</v>
      </c>
      <c r="D199" s="64"/>
      <c r="E199" s="64"/>
      <c r="F199" s="64">
        <v>1</v>
      </c>
      <c r="G199" s="64"/>
      <c r="H199" s="64"/>
      <c r="I199" s="64"/>
      <c r="J199" s="64"/>
      <c r="K199" s="639">
        <f t="shared" si="16"/>
        <v>1</v>
      </c>
    </row>
    <row r="200" spans="1:16" s="55" customFormat="1" ht="16.5" customHeight="1" thickBot="1" x14ac:dyDescent="0.25">
      <c r="A200" s="674">
        <v>26</v>
      </c>
      <c r="B200" s="31" t="s">
        <v>334</v>
      </c>
      <c r="C200" s="31" t="s">
        <v>335</v>
      </c>
      <c r="D200" s="64"/>
      <c r="E200" s="64">
        <v>5</v>
      </c>
      <c r="F200" s="64"/>
      <c r="G200" s="64"/>
      <c r="H200" s="64"/>
      <c r="I200" s="64"/>
      <c r="J200" s="64"/>
      <c r="K200" s="639">
        <f t="shared" si="16"/>
        <v>5</v>
      </c>
    </row>
    <row r="201" spans="1:16" s="55" customFormat="1" ht="16.5" customHeight="1" thickBot="1" x14ac:dyDescent="0.25">
      <c r="A201" s="674">
        <v>27</v>
      </c>
      <c r="B201" s="31" t="s">
        <v>837</v>
      </c>
      <c r="C201" s="31" t="s">
        <v>838</v>
      </c>
      <c r="D201" s="64"/>
      <c r="E201" s="64"/>
      <c r="F201" s="64">
        <v>1</v>
      </c>
      <c r="G201" s="64"/>
      <c r="H201" s="64"/>
      <c r="I201" s="64"/>
      <c r="J201" s="64"/>
      <c r="K201" s="639">
        <f t="shared" si="16"/>
        <v>1</v>
      </c>
    </row>
    <row r="202" spans="1:16" ht="22.5" customHeight="1" thickBot="1" x14ac:dyDescent="0.3">
      <c r="A202" s="674"/>
      <c r="B202" s="35" t="s">
        <v>253</v>
      </c>
      <c r="C202" s="35"/>
      <c r="D202" s="642">
        <f t="shared" ref="D202:K202" si="17">SUM(D175:D201)</f>
        <v>9</v>
      </c>
      <c r="E202" s="642">
        <f t="shared" si="17"/>
        <v>25</v>
      </c>
      <c r="F202" s="642">
        <f t="shared" si="17"/>
        <v>30</v>
      </c>
      <c r="G202" s="642">
        <f t="shared" si="17"/>
        <v>6</v>
      </c>
      <c r="H202" s="642">
        <f t="shared" si="17"/>
        <v>0</v>
      </c>
      <c r="I202" s="642">
        <f t="shared" si="17"/>
        <v>8</v>
      </c>
      <c r="J202" s="642">
        <f t="shared" si="17"/>
        <v>1</v>
      </c>
      <c r="K202" s="642">
        <f t="shared" si="17"/>
        <v>79</v>
      </c>
      <c r="N202" s="55"/>
      <c r="O202" s="55"/>
      <c r="P202" s="55"/>
    </row>
    <row r="203" spans="1:16" ht="23.25" customHeight="1" thickBot="1" x14ac:dyDescent="0.25">
      <c r="A203" s="830" t="s">
        <v>341</v>
      </c>
      <c r="B203" s="830"/>
      <c r="C203" s="830"/>
      <c r="D203" s="830"/>
      <c r="E203" s="830"/>
      <c r="F203" s="830"/>
      <c r="G203" s="830"/>
      <c r="H203" s="830"/>
      <c r="I203" s="830"/>
      <c r="J203" s="830"/>
      <c r="K203" s="830"/>
      <c r="N203" s="43"/>
      <c r="O203" s="43"/>
    </row>
    <row r="204" spans="1:16" s="53" customFormat="1" ht="15.75" customHeight="1" thickBot="1" x14ac:dyDescent="0.3">
      <c r="A204" s="674">
        <v>1</v>
      </c>
      <c r="B204" s="29" t="s">
        <v>247</v>
      </c>
      <c r="C204" s="655" t="s">
        <v>248</v>
      </c>
      <c r="D204" s="674"/>
      <c r="E204" s="674">
        <v>3</v>
      </c>
      <c r="F204" s="674">
        <v>2</v>
      </c>
      <c r="G204" s="674"/>
      <c r="H204" s="674"/>
      <c r="I204" s="674">
        <v>2</v>
      </c>
      <c r="J204" s="674"/>
      <c r="K204" s="642">
        <f t="shared" ref="K204:K214" si="18">SUM(D204:J204)</f>
        <v>7</v>
      </c>
      <c r="N204" s="4"/>
      <c r="O204" s="4"/>
      <c r="P204" s="43"/>
    </row>
    <row r="205" spans="1:16" s="53" customFormat="1" ht="14.25" customHeight="1" thickBot="1" x14ac:dyDescent="0.3">
      <c r="A205" s="674">
        <v>2</v>
      </c>
      <c r="B205" s="29" t="s">
        <v>326</v>
      </c>
      <c r="C205" s="29" t="s">
        <v>327</v>
      </c>
      <c r="D205" s="674"/>
      <c r="E205" s="674">
        <v>3</v>
      </c>
      <c r="F205" s="674">
        <v>2</v>
      </c>
      <c r="G205" s="674"/>
      <c r="H205" s="674"/>
      <c r="I205" s="674">
        <v>1</v>
      </c>
      <c r="J205" s="674"/>
      <c r="K205" s="642">
        <f t="shared" si="18"/>
        <v>6</v>
      </c>
    </row>
    <row r="206" spans="1:16" s="53" customFormat="1" ht="28.5" customHeight="1" thickBot="1" x14ac:dyDescent="0.3">
      <c r="A206" s="674">
        <v>3</v>
      </c>
      <c r="B206" s="29" t="s">
        <v>307</v>
      </c>
      <c r="C206" s="29" t="s">
        <v>308</v>
      </c>
      <c r="D206" s="674"/>
      <c r="E206" s="674">
        <v>3</v>
      </c>
      <c r="F206" s="674">
        <v>5</v>
      </c>
      <c r="G206" s="674"/>
      <c r="H206" s="674"/>
      <c r="I206" s="674"/>
      <c r="J206" s="674"/>
      <c r="K206" s="642">
        <f t="shared" si="18"/>
        <v>8</v>
      </c>
      <c r="N206" s="58"/>
      <c r="O206" s="58"/>
    </row>
    <row r="207" spans="1:16" s="53" customFormat="1" ht="28.5" customHeight="1" thickBot="1" x14ac:dyDescent="0.3">
      <c r="A207" s="674">
        <v>4</v>
      </c>
      <c r="B207" s="29" t="s">
        <v>967</v>
      </c>
      <c r="C207" s="29" t="s">
        <v>968</v>
      </c>
      <c r="D207" s="674"/>
      <c r="E207" s="674">
        <v>1</v>
      </c>
      <c r="F207" s="674"/>
      <c r="G207" s="674"/>
      <c r="H207" s="674"/>
      <c r="I207" s="674"/>
      <c r="J207" s="674"/>
      <c r="K207" s="642">
        <f t="shared" si="18"/>
        <v>1</v>
      </c>
      <c r="N207" s="58"/>
      <c r="O207" s="58"/>
    </row>
    <row r="208" spans="1:16" s="53" customFormat="1" ht="28.5" customHeight="1" thickBot="1" x14ac:dyDescent="0.3">
      <c r="A208" s="674">
        <v>5</v>
      </c>
      <c r="B208" s="29" t="s">
        <v>965</v>
      </c>
      <c r="C208" s="29" t="s">
        <v>966</v>
      </c>
      <c r="D208" s="674"/>
      <c r="E208" s="674">
        <v>2</v>
      </c>
      <c r="F208" s="674"/>
      <c r="G208" s="674"/>
      <c r="H208" s="674"/>
      <c r="I208" s="674"/>
      <c r="J208" s="674"/>
      <c r="K208" s="642">
        <f t="shared" si="18"/>
        <v>2</v>
      </c>
      <c r="N208" s="58"/>
      <c r="O208" s="58"/>
    </row>
    <row r="209" spans="1:258" s="53" customFormat="1" ht="14.25" customHeight="1" thickBot="1" x14ac:dyDescent="0.3">
      <c r="A209" s="674">
        <v>6</v>
      </c>
      <c r="B209" s="29" t="s">
        <v>432</v>
      </c>
      <c r="C209" s="29" t="s">
        <v>616</v>
      </c>
      <c r="D209" s="674"/>
      <c r="E209" s="674">
        <v>3</v>
      </c>
      <c r="F209" s="674">
        <v>2</v>
      </c>
      <c r="G209" s="674"/>
      <c r="H209" s="674"/>
      <c r="I209" s="674"/>
      <c r="J209" s="674"/>
      <c r="K209" s="642">
        <f t="shared" si="18"/>
        <v>5</v>
      </c>
      <c r="O209" s="4"/>
      <c r="P209" s="4"/>
    </row>
    <row r="210" spans="1:258" s="53" customFormat="1" ht="14.25" customHeight="1" thickBot="1" x14ac:dyDescent="0.3">
      <c r="A210" s="674">
        <v>7</v>
      </c>
      <c r="B210" s="29" t="s">
        <v>432</v>
      </c>
      <c r="C210" s="29" t="s">
        <v>969</v>
      </c>
      <c r="D210" s="674"/>
      <c r="E210" s="674"/>
      <c r="F210" s="674"/>
      <c r="G210" s="674"/>
      <c r="H210" s="674"/>
      <c r="I210" s="674">
        <v>1</v>
      </c>
      <c r="J210" s="674"/>
      <c r="K210" s="642">
        <f t="shared" si="18"/>
        <v>1</v>
      </c>
      <c r="O210" s="4"/>
      <c r="P210" s="4"/>
    </row>
    <row r="211" spans="1:258" s="53" customFormat="1" ht="14.25" customHeight="1" thickBot="1" x14ac:dyDescent="0.3">
      <c r="A211" s="674">
        <v>8</v>
      </c>
      <c r="B211" s="29" t="s">
        <v>970</v>
      </c>
      <c r="C211" s="29" t="s">
        <v>971</v>
      </c>
      <c r="D211" s="674"/>
      <c r="E211" s="674"/>
      <c r="F211" s="674"/>
      <c r="G211" s="674"/>
      <c r="H211" s="674"/>
      <c r="I211" s="674">
        <v>1</v>
      </c>
      <c r="J211" s="674"/>
      <c r="K211" s="642">
        <f t="shared" si="18"/>
        <v>1</v>
      </c>
      <c r="O211" s="4"/>
      <c r="P211" s="4"/>
    </row>
    <row r="212" spans="1:258" s="53" customFormat="1" ht="14.25" customHeight="1" thickBot="1" x14ac:dyDescent="0.3">
      <c r="A212" s="674">
        <v>9</v>
      </c>
      <c r="B212" s="29" t="s">
        <v>972</v>
      </c>
      <c r="C212" s="29" t="s">
        <v>973</v>
      </c>
      <c r="D212" s="674"/>
      <c r="E212" s="674"/>
      <c r="F212" s="674"/>
      <c r="G212" s="674"/>
      <c r="H212" s="674"/>
      <c r="I212" s="674">
        <v>1</v>
      </c>
      <c r="J212" s="674"/>
      <c r="K212" s="642">
        <f t="shared" si="18"/>
        <v>1</v>
      </c>
      <c r="O212" s="4"/>
      <c r="P212" s="4"/>
    </row>
    <row r="213" spans="1:258" s="53" customFormat="1" ht="14.25" customHeight="1" thickBot="1" x14ac:dyDescent="0.3">
      <c r="A213" s="674">
        <v>10</v>
      </c>
      <c r="B213" s="29" t="s">
        <v>886</v>
      </c>
      <c r="C213" s="29" t="s">
        <v>974</v>
      </c>
      <c r="D213" s="674"/>
      <c r="E213" s="674"/>
      <c r="F213" s="674"/>
      <c r="G213" s="674"/>
      <c r="H213" s="674"/>
      <c r="I213" s="674">
        <v>4</v>
      </c>
      <c r="J213" s="674"/>
      <c r="K213" s="642">
        <f t="shared" si="18"/>
        <v>4</v>
      </c>
      <c r="O213" s="4"/>
      <c r="P213" s="4"/>
    </row>
    <row r="214" spans="1:258" s="53" customFormat="1" ht="14.25" customHeight="1" thickBot="1" x14ac:dyDescent="0.3">
      <c r="A214" s="674">
        <v>11</v>
      </c>
      <c r="B214" s="29" t="s">
        <v>963</v>
      </c>
      <c r="C214" s="29" t="s">
        <v>964</v>
      </c>
      <c r="D214" s="674"/>
      <c r="E214" s="674"/>
      <c r="F214" s="674">
        <v>1</v>
      </c>
      <c r="G214" s="674"/>
      <c r="H214" s="674"/>
      <c r="I214" s="674"/>
      <c r="J214" s="674"/>
      <c r="K214" s="642">
        <f t="shared" si="18"/>
        <v>1</v>
      </c>
      <c r="O214" s="4"/>
      <c r="P214" s="4"/>
    </row>
    <row r="215" spans="1:258" ht="16.5" customHeight="1" thickBot="1" x14ac:dyDescent="0.3">
      <c r="A215" s="674"/>
      <c r="B215" s="35" t="s">
        <v>253</v>
      </c>
      <c r="C215" s="35"/>
      <c r="D215" s="642">
        <f t="shared" ref="D215:K215" si="19">SUM(D204:D214)</f>
        <v>0</v>
      </c>
      <c r="E215" s="642">
        <f t="shared" si="19"/>
        <v>15</v>
      </c>
      <c r="F215" s="642">
        <f t="shared" si="19"/>
        <v>12</v>
      </c>
      <c r="G215" s="642">
        <f t="shared" si="19"/>
        <v>0</v>
      </c>
      <c r="H215" s="642">
        <f t="shared" si="19"/>
        <v>0</v>
      </c>
      <c r="I215" s="642">
        <f t="shared" si="19"/>
        <v>10</v>
      </c>
      <c r="J215" s="642">
        <f t="shared" si="19"/>
        <v>0</v>
      </c>
      <c r="K215" s="642">
        <f t="shared" si="19"/>
        <v>37</v>
      </c>
      <c r="N215" s="53"/>
      <c r="O215" s="53"/>
      <c r="P215" s="53"/>
    </row>
    <row r="216" spans="1:258" ht="24.4" customHeight="1" thickBot="1" x14ac:dyDescent="0.25">
      <c r="A216" s="845" t="s">
        <v>342</v>
      </c>
      <c r="B216" s="845"/>
      <c r="C216" s="845"/>
      <c r="D216" s="845"/>
      <c r="E216" s="845"/>
      <c r="F216" s="845"/>
      <c r="G216" s="845"/>
      <c r="H216" s="845"/>
      <c r="I216" s="845"/>
      <c r="J216" s="845"/>
      <c r="K216" s="845"/>
      <c r="N216" s="53"/>
      <c r="O216" s="53"/>
    </row>
    <row r="217" spans="1:258" ht="25.5" customHeight="1" thickBot="1" x14ac:dyDescent="0.3">
      <c r="A217" s="674">
        <v>1</v>
      </c>
      <c r="B217" s="31" t="s">
        <v>591</v>
      </c>
      <c r="C217" s="31" t="s">
        <v>938</v>
      </c>
      <c r="D217" s="64"/>
      <c r="E217" s="64"/>
      <c r="F217" s="64">
        <v>1</v>
      </c>
      <c r="G217" s="64"/>
      <c r="H217" s="64"/>
      <c r="I217" s="64"/>
      <c r="J217" s="64"/>
      <c r="K217" s="642">
        <f t="shared" ref="K217:K233" si="20">SUM(D217:J217)</f>
        <v>1</v>
      </c>
    </row>
    <row r="218" spans="1:258" s="9" customFormat="1" ht="27.75" customHeight="1" thickBot="1" x14ac:dyDescent="0.3">
      <c r="A218" s="674">
        <v>2</v>
      </c>
      <c r="B218" s="31" t="s">
        <v>591</v>
      </c>
      <c r="C218" s="31" t="s">
        <v>939</v>
      </c>
      <c r="D218" s="64"/>
      <c r="E218" s="64"/>
      <c r="F218" s="64">
        <v>1</v>
      </c>
      <c r="G218" s="64"/>
      <c r="H218" s="64"/>
      <c r="I218" s="64"/>
      <c r="J218" s="64"/>
      <c r="K218" s="642">
        <f t="shared" si="20"/>
        <v>1</v>
      </c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</row>
    <row r="219" spans="1:258" s="9" customFormat="1" ht="16.5" customHeight="1" thickBot="1" x14ac:dyDescent="0.3">
      <c r="A219" s="674">
        <v>3</v>
      </c>
      <c r="B219" s="31" t="s">
        <v>769</v>
      </c>
      <c r="C219" s="31" t="s">
        <v>988</v>
      </c>
      <c r="D219" s="64"/>
      <c r="E219" s="64">
        <v>3</v>
      </c>
      <c r="F219" s="64">
        <v>3</v>
      </c>
      <c r="G219" s="64">
        <v>4</v>
      </c>
      <c r="H219" s="64"/>
      <c r="I219" s="64"/>
      <c r="J219" s="64"/>
      <c r="K219" s="642">
        <f t="shared" si="20"/>
        <v>10</v>
      </c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</row>
    <row r="220" spans="1:258" s="9" customFormat="1" ht="16.5" customHeight="1" thickBot="1" x14ac:dyDescent="0.3">
      <c r="A220" s="674">
        <v>4</v>
      </c>
      <c r="B220" s="29" t="s">
        <v>312</v>
      </c>
      <c r="C220" s="29" t="s">
        <v>313</v>
      </c>
      <c r="D220" s="64"/>
      <c r="E220" s="64"/>
      <c r="F220" s="64">
        <v>1</v>
      </c>
      <c r="G220" s="64"/>
      <c r="H220" s="64"/>
      <c r="I220" s="64"/>
      <c r="J220" s="64"/>
      <c r="K220" s="642">
        <f t="shared" si="20"/>
        <v>1</v>
      </c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</row>
    <row r="221" spans="1:258" s="9" customFormat="1" ht="16.5" customHeight="1" thickBot="1" x14ac:dyDescent="0.3">
      <c r="A221" s="674">
        <v>5</v>
      </c>
      <c r="B221" s="29" t="s">
        <v>132</v>
      </c>
      <c r="C221" s="29" t="s">
        <v>614</v>
      </c>
      <c r="D221" s="64"/>
      <c r="E221" s="64"/>
      <c r="F221" s="64">
        <v>4</v>
      </c>
      <c r="G221" s="64">
        <v>2</v>
      </c>
      <c r="H221" s="64"/>
      <c r="I221" s="64">
        <v>3</v>
      </c>
      <c r="J221" s="64"/>
      <c r="K221" s="642">
        <f t="shared" si="20"/>
        <v>9</v>
      </c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</row>
    <row r="222" spans="1:258" ht="16.5" customHeight="1" thickBot="1" x14ac:dyDescent="0.3">
      <c r="A222" s="674">
        <v>6</v>
      </c>
      <c r="B222" s="31" t="s">
        <v>294</v>
      </c>
      <c r="C222" s="31" t="s">
        <v>295</v>
      </c>
      <c r="D222" s="64"/>
      <c r="E222" s="64"/>
      <c r="F222" s="64">
        <v>2</v>
      </c>
      <c r="G222" s="64"/>
      <c r="H222" s="64"/>
      <c r="I222" s="64"/>
      <c r="J222" s="64"/>
      <c r="K222" s="642">
        <f t="shared" si="20"/>
        <v>2</v>
      </c>
    </row>
    <row r="223" spans="1:258" ht="14.25" customHeight="1" thickBot="1" x14ac:dyDescent="0.3">
      <c r="A223" s="674">
        <v>7</v>
      </c>
      <c r="B223" s="29" t="s">
        <v>940</v>
      </c>
      <c r="C223" s="29" t="s">
        <v>941</v>
      </c>
      <c r="D223" s="64"/>
      <c r="E223" s="64"/>
      <c r="F223" s="64">
        <v>1</v>
      </c>
      <c r="G223" s="64"/>
      <c r="H223" s="64"/>
      <c r="I223" s="64"/>
      <c r="J223" s="64"/>
      <c r="K223" s="642">
        <f t="shared" si="20"/>
        <v>1</v>
      </c>
    </row>
    <row r="224" spans="1:258" s="9" customFormat="1" ht="14.25" customHeight="1" thickBot="1" x14ac:dyDescent="0.3">
      <c r="A224" s="674">
        <v>8</v>
      </c>
      <c r="B224" s="29" t="s">
        <v>942</v>
      </c>
      <c r="C224" s="29" t="s">
        <v>943</v>
      </c>
      <c r="D224" s="64"/>
      <c r="E224" s="64"/>
      <c r="F224" s="64">
        <v>1</v>
      </c>
      <c r="G224" s="64"/>
      <c r="H224" s="64"/>
      <c r="I224" s="64"/>
      <c r="J224" s="64"/>
      <c r="K224" s="642">
        <f t="shared" si="20"/>
        <v>1</v>
      </c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</row>
    <row r="225" spans="1:258" s="9" customFormat="1" ht="16.5" customHeight="1" thickBot="1" x14ac:dyDescent="0.3">
      <c r="A225" s="674">
        <v>9</v>
      </c>
      <c r="B225" s="29" t="s">
        <v>944</v>
      </c>
      <c r="C225" s="29" t="s">
        <v>945</v>
      </c>
      <c r="D225" s="64"/>
      <c r="E225" s="64"/>
      <c r="F225" s="64">
        <v>1</v>
      </c>
      <c r="G225" s="64"/>
      <c r="H225" s="64"/>
      <c r="I225" s="64"/>
      <c r="J225" s="64"/>
      <c r="K225" s="642">
        <f t="shared" si="20"/>
        <v>1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</row>
    <row r="226" spans="1:258" s="9" customFormat="1" ht="15" customHeight="1" thickBot="1" x14ac:dyDescent="0.3">
      <c r="A226" s="674">
        <v>10</v>
      </c>
      <c r="B226" s="29" t="s">
        <v>344</v>
      </c>
      <c r="C226" s="29" t="s">
        <v>946</v>
      </c>
      <c r="D226" s="64"/>
      <c r="E226" s="64"/>
      <c r="F226" s="64">
        <v>1</v>
      </c>
      <c r="G226" s="64"/>
      <c r="H226" s="64"/>
      <c r="I226" s="64"/>
      <c r="J226" s="64"/>
      <c r="K226" s="642">
        <f t="shared" si="20"/>
        <v>1</v>
      </c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</row>
    <row r="227" spans="1:258" ht="16.5" customHeight="1" thickBot="1" x14ac:dyDescent="0.3">
      <c r="A227" s="674">
        <v>11</v>
      </c>
      <c r="B227" s="31" t="s">
        <v>344</v>
      </c>
      <c r="C227" s="31" t="s">
        <v>789</v>
      </c>
      <c r="D227" s="64"/>
      <c r="E227" s="64"/>
      <c r="F227" s="64"/>
      <c r="G227" s="64">
        <v>1</v>
      </c>
      <c r="H227" s="64"/>
      <c r="I227" s="64"/>
      <c r="J227" s="64"/>
      <c r="K227" s="642">
        <f t="shared" si="20"/>
        <v>1</v>
      </c>
    </row>
    <row r="228" spans="1:258" s="9" customFormat="1" ht="16.5" customHeight="1" thickBot="1" x14ac:dyDescent="0.3">
      <c r="A228" s="674">
        <v>12</v>
      </c>
      <c r="B228" s="31" t="s">
        <v>343</v>
      </c>
      <c r="C228" s="31" t="s">
        <v>983</v>
      </c>
      <c r="D228" s="64"/>
      <c r="E228" s="64"/>
      <c r="F228" s="64">
        <v>2</v>
      </c>
      <c r="G228" s="64">
        <v>1</v>
      </c>
      <c r="H228" s="64"/>
      <c r="I228" s="64"/>
      <c r="J228" s="64"/>
      <c r="K228" s="642">
        <f t="shared" si="20"/>
        <v>3</v>
      </c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</row>
    <row r="229" spans="1:258" s="9" customFormat="1" ht="16.5" customHeight="1" thickBot="1" x14ac:dyDescent="0.3">
      <c r="A229" s="674">
        <v>13</v>
      </c>
      <c r="B229" s="31" t="s">
        <v>298</v>
      </c>
      <c r="C229" s="31" t="s">
        <v>619</v>
      </c>
      <c r="D229" s="644"/>
      <c r="E229" s="644"/>
      <c r="F229" s="644">
        <v>1</v>
      </c>
      <c r="G229" s="644"/>
      <c r="H229" s="644"/>
      <c r="I229" s="644"/>
      <c r="J229" s="644"/>
      <c r="K229" s="642">
        <f t="shared" si="20"/>
        <v>1</v>
      </c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</row>
    <row r="230" spans="1:258" s="9" customFormat="1" ht="16.5" customHeight="1" thickBot="1" x14ac:dyDescent="0.3">
      <c r="A230" s="674">
        <v>14</v>
      </c>
      <c r="B230" s="659" t="s">
        <v>314</v>
      </c>
      <c r="C230" s="659" t="s">
        <v>315</v>
      </c>
      <c r="D230" s="644"/>
      <c r="E230" s="644"/>
      <c r="F230" s="644">
        <v>2</v>
      </c>
      <c r="G230" s="644"/>
      <c r="H230" s="644"/>
      <c r="I230" s="644"/>
      <c r="J230" s="644"/>
      <c r="K230" s="642">
        <f t="shared" si="20"/>
        <v>2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</row>
    <row r="231" spans="1:258" s="9" customFormat="1" ht="39" customHeight="1" thickBot="1" x14ac:dyDescent="0.3">
      <c r="A231" s="674">
        <v>15</v>
      </c>
      <c r="B231" s="663" t="s">
        <v>947</v>
      </c>
      <c r="C231" s="664" t="s">
        <v>948</v>
      </c>
      <c r="D231" s="644"/>
      <c r="E231" s="644"/>
      <c r="F231" s="644">
        <v>1</v>
      </c>
      <c r="G231" s="644"/>
      <c r="H231" s="644"/>
      <c r="I231" s="644"/>
      <c r="J231" s="644"/>
      <c r="K231" s="642">
        <f t="shared" si="20"/>
        <v>1</v>
      </c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</row>
    <row r="232" spans="1:258" s="9" customFormat="1" ht="16.5" customHeight="1" thickBot="1" x14ac:dyDescent="0.3">
      <c r="A232" s="674">
        <v>16</v>
      </c>
      <c r="B232" s="664" t="s">
        <v>678</v>
      </c>
      <c r="C232" s="29" t="s">
        <v>982</v>
      </c>
      <c r="D232" s="644"/>
      <c r="E232" s="644">
        <v>4</v>
      </c>
      <c r="F232" s="644"/>
      <c r="G232" s="644"/>
      <c r="H232" s="644"/>
      <c r="I232" s="644"/>
      <c r="J232" s="644"/>
      <c r="K232" s="642">
        <f t="shared" si="20"/>
        <v>4</v>
      </c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</row>
    <row r="233" spans="1:258" ht="16.5" customHeight="1" thickBot="1" x14ac:dyDescent="0.3">
      <c r="A233" s="674">
        <v>17</v>
      </c>
      <c r="B233" s="31" t="s">
        <v>345</v>
      </c>
      <c r="C233" s="31" t="s">
        <v>346</v>
      </c>
      <c r="D233" s="64"/>
      <c r="E233" s="64">
        <v>3</v>
      </c>
      <c r="F233" s="64"/>
      <c r="G233" s="64">
        <v>1</v>
      </c>
      <c r="H233" s="64"/>
      <c r="I233" s="64"/>
      <c r="J233" s="64"/>
      <c r="K233" s="642">
        <f t="shared" si="20"/>
        <v>4</v>
      </c>
    </row>
    <row r="234" spans="1:258" s="9" customFormat="1" ht="16.5" customHeight="1" thickBot="1" x14ac:dyDescent="0.3">
      <c r="A234" s="648"/>
      <c r="B234" s="665" t="s">
        <v>253</v>
      </c>
      <c r="C234" s="664"/>
      <c r="D234" s="666">
        <f t="shared" ref="D234:K234" si="21">SUM(D217:D233)</f>
        <v>0</v>
      </c>
      <c r="E234" s="666">
        <f t="shared" si="21"/>
        <v>10</v>
      </c>
      <c r="F234" s="666">
        <f t="shared" si="21"/>
        <v>22</v>
      </c>
      <c r="G234" s="666">
        <f t="shared" si="21"/>
        <v>9</v>
      </c>
      <c r="H234" s="666">
        <f t="shared" si="21"/>
        <v>0</v>
      </c>
      <c r="I234" s="666">
        <f t="shared" si="21"/>
        <v>3</v>
      </c>
      <c r="J234" s="666">
        <f t="shared" si="21"/>
        <v>0</v>
      </c>
      <c r="K234" s="666">
        <f t="shared" si="21"/>
        <v>44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</row>
    <row r="235" spans="1:258" s="9" customFormat="1" ht="16.5" customHeight="1" thickBot="1" x14ac:dyDescent="0.25">
      <c r="A235" s="830" t="s">
        <v>802</v>
      </c>
      <c r="B235" s="830"/>
      <c r="C235" s="830"/>
      <c r="D235" s="830"/>
      <c r="E235" s="830"/>
      <c r="F235" s="830"/>
      <c r="G235" s="830"/>
      <c r="H235" s="830"/>
      <c r="I235" s="830"/>
      <c r="J235" s="830"/>
      <c r="K235" s="844"/>
      <c r="L235" s="636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</row>
    <row r="236" spans="1:258" s="9" customFormat="1" ht="16.5" customHeight="1" thickBot="1" x14ac:dyDescent="0.3">
      <c r="A236" s="316">
        <v>1</v>
      </c>
      <c r="B236" s="659" t="s">
        <v>261</v>
      </c>
      <c r="C236" s="659" t="s">
        <v>803</v>
      </c>
      <c r="D236" s="640"/>
      <c r="E236" s="640">
        <v>1</v>
      </c>
      <c r="F236" s="640"/>
      <c r="G236" s="640"/>
      <c r="H236" s="640"/>
      <c r="I236" s="640"/>
      <c r="J236" s="640"/>
      <c r="K236" s="667">
        <f>SUM(D236:J236)</f>
        <v>1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</row>
    <row r="237" spans="1:258" s="9" customFormat="1" ht="16.5" customHeight="1" thickBot="1" x14ac:dyDescent="0.3">
      <c r="A237" s="316">
        <v>2</v>
      </c>
      <c r="B237" s="659" t="s">
        <v>298</v>
      </c>
      <c r="C237" s="31" t="s">
        <v>619</v>
      </c>
      <c r="D237" s="640"/>
      <c r="E237" s="640">
        <v>8</v>
      </c>
      <c r="F237" s="640"/>
      <c r="G237" s="640"/>
      <c r="H237" s="640"/>
      <c r="I237" s="640"/>
      <c r="J237" s="640"/>
      <c r="K237" s="642">
        <f t="shared" ref="K237:K240" si="22">SUM(D237:J237)</f>
        <v>8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</row>
    <row r="238" spans="1:258" s="9" customFormat="1" ht="16.5" customHeight="1" thickBot="1" x14ac:dyDescent="0.3">
      <c r="A238" s="316">
        <v>3</v>
      </c>
      <c r="B238" s="29" t="s">
        <v>309</v>
      </c>
      <c r="C238" s="29" t="s">
        <v>310</v>
      </c>
      <c r="D238" s="640"/>
      <c r="E238" s="640">
        <v>8</v>
      </c>
      <c r="F238" s="640"/>
      <c r="G238" s="640"/>
      <c r="H238" s="640"/>
      <c r="I238" s="640"/>
      <c r="J238" s="640"/>
      <c r="K238" s="642">
        <f t="shared" si="22"/>
        <v>8</v>
      </c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</row>
    <row r="239" spans="1:258" s="9" customFormat="1" ht="16.5" customHeight="1" thickBot="1" x14ac:dyDescent="0.3">
      <c r="A239" s="316">
        <v>4</v>
      </c>
      <c r="B239" s="31" t="s">
        <v>312</v>
      </c>
      <c r="C239" s="31" t="s">
        <v>313</v>
      </c>
      <c r="D239" s="640"/>
      <c r="E239" s="640">
        <v>2</v>
      </c>
      <c r="F239" s="640"/>
      <c r="G239" s="640"/>
      <c r="H239" s="640"/>
      <c r="I239" s="640"/>
      <c r="J239" s="640"/>
      <c r="K239" s="642">
        <f t="shared" si="22"/>
        <v>2</v>
      </c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</row>
    <row r="240" spans="1:258" s="9" customFormat="1" ht="16.5" customHeight="1" thickBot="1" x14ac:dyDescent="0.3">
      <c r="A240" s="316">
        <v>5</v>
      </c>
      <c r="B240" s="659" t="s">
        <v>314</v>
      </c>
      <c r="C240" s="659" t="s">
        <v>315</v>
      </c>
      <c r="D240" s="640"/>
      <c r="E240" s="640">
        <v>8</v>
      </c>
      <c r="F240" s="640"/>
      <c r="G240" s="640"/>
      <c r="H240" s="640"/>
      <c r="I240" s="640"/>
      <c r="J240" s="640"/>
      <c r="K240" s="642">
        <f t="shared" si="22"/>
        <v>8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</row>
    <row r="241" spans="1:11" ht="12.75" customHeight="1" thickBot="1" x14ac:dyDescent="0.3">
      <c r="A241" s="316"/>
      <c r="B241" s="665" t="s">
        <v>253</v>
      </c>
      <c r="C241" s="665"/>
      <c r="D241" s="667">
        <f t="shared" ref="D241:K241" si="23">SUM(D236:D240)</f>
        <v>0</v>
      </c>
      <c r="E241" s="667">
        <f t="shared" si="23"/>
        <v>27</v>
      </c>
      <c r="F241" s="667">
        <f t="shared" si="23"/>
        <v>0</v>
      </c>
      <c r="G241" s="667">
        <f t="shared" si="23"/>
        <v>0</v>
      </c>
      <c r="H241" s="667">
        <f t="shared" si="23"/>
        <v>0</v>
      </c>
      <c r="I241" s="667">
        <f t="shared" si="23"/>
        <v>0</v>
      </c>
      <c r="J241" s="667">
        <f t="shared" si="23"/>
        <v>0</v>
      </c>
      <c r="K241" s="668">
        <f t="shared" si="23"/>
        <v>27</v>
      </c>
    </row>
    <row r="242" spans="1:11" ht="26.25" customHeight="1" thickBot="1" x14ac:dyDescent="0.25">
      <c r="A242" s="673"/>
      <c r="B242" s="46" t="s">
        <v>347</v>
      </c>
      <c r="C242" s="46"/>
      <c r="D242" s="639">
        <f t="shared" ref="D242:J242" si="24">D17+D31+D45+D64+D85+D130+D173+D202+D215+D241+D103+D234</f>
        <v>42</v>
      </c>
      <c r="E242" s="639">
        <f t="shared" si="24"/>
        <v>177</v>
      </c>
      <c r="F242" s="639">
        <f t="shared" si="24"/>
        <v>200</v>
      </c>
      <c r="G242" s="639">
        <f t="shared" si="24"/>
        <v>60</v>
      </c>
      <c r="H242" s="639">
        <f t="shared" si="24"/>
        <v>5</v>
      </c>
      <c r="I242" s="639">
        <f t="shared" si="24"/>
        <v>58</v>
      </c>
      <c r="J242" s="639">
        <f t="shared" si="24"/>
        <v>21</v>
      </c>
      <c r="K242" s="639">
        <f>K17+K31+K45+K64+K85+K130+K173+K202+K215+K241+K103+K234</f>
        <v>563</v>
      </c>
    </row>
    <row r="250" spans="1:11" ht="12.75" customHeight="1" thickBot="1" x14ac:dyDescent="0.25">
      <c r="I250" s="670"/>
    </row>
    <row r="251" spans="1:11" ht="12.75" customHeight="1" thickTop="1" x14ac:dyDescent="0.2"/>
  </sheetData>
  <mergeCells count="16">
    <mergeCell ref="A1:K1"/>
    <mergeCell ref="B2:B3"/>
    <mergeCell ref="D2:J2"/>
    <mergeCell ref="K2:K3"/>
    <mergeCell ref="A4:K4"/>
    <mergeCell ref="A18:K18"/>
    <mergeCell ref="A32:K32"/>
    <mergeCell ref="A46:K46"/>
    <mergeCell ref="A65:K65"/>
    <mergeCell ref="A86:K86"/>
    <mergeCell ref="A235:K235"/>
    <mergeCell ref="A104:K104"/>
    <mergeCell ref="A131:K131"/>
    <mergeCell ref="A174:K174"/>
    <mergeCell ref="A203:K203"/>
    <mergeCell ref="A216:K216"/>
  </mergeCells>
  <pageMargins left="0.39375000000000004" right="0.39375000000000004" top="0.39375000000000004" bottom="0.39375000000000004" header="0.51180599999999998" footer="0.51180599999999998"/>
  <pageSetup paperSize="9" scale="92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233"/>
  <sheetViews>
    <sheetView zoomScale="140" zoomScaleNormal="140" workbookViewId="0">
      <pane ySplit="3" topLeftCell="A180" activePane="bottomLeft" state="frozen"/>
      <selection pane="bottomLeft" activeCell="B191" sqref="B191:C191"/>
    </sheetView>
  </sheetViews>
  <sheetFormatPr defaultRowHeight="12.75" customHeight="1" x14ac:dyDescent="0.2"/>
  <cols>
    <col min="1" max="1" width="5.42578125" style="654" customWidth="1"/>
    <col min="2" max="2" width="30" style="654" customWidth="1"/>
    <col min="3" max="3" width="26.85546875" style="654" customWidth="1"/>
    <col min="4" max="4" width="5.85546875" style="669" customWidth="1"/>
    <col min="5" max="5" width="6.5703125" style="654" customWidth="1"/>
    <col min="6" max="6" width="5.7109375" style="654" customWidth="1"/>
    <col min="7" max="7" width="6" style="654" customWidth="1"/>
    <col min="8" max="8" width="4.7109375" style="654" customWidth="1"/>
    <col min="9" max="10" width="4.85546875" style="654" customWidth="1"/>
    <col min="11" max="11" width="6.85546875" style="699" customWidth="1"/>
    <col min="12" max="37" width="9.140625" style="300" customWidth="1"/>
    <col min="38" max="258" width="9.140625" style="4" customWidth="1"/>
  </cols>
  <sheetData>
    <row r="1" spans="1:258" s="51" customFormat="1" ht="44.25" customHeight="1" x14ac:dyDescent="0.3">
      <c r="A1" s="857" t="s">
        <v>772</v>
      </c>
      <c r="B1" s="857"/>
      <c r="C1" s="857"/>
      <c r="D1" s="857"/>
      <c r="E1" s="857"/>
      <c r="F1" s="857"/>
      <c r="G1" s="857"/>
      <c r="H1" s="857"/>
      <c r="I1" s="857"/>
      <c r="J1" s="857"/>
      <c r="K1" s="858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</row>
    <row r="2" spans="1:258" ht="21" customHeight="1" x14ac:dyDescent="0.2">
      <c r="A2" s="676" t="s">
        <v>239</v>
      </c>
      <c r="B2" s="847" t="s">
        <v>240</v>
      </c>
      <c r="C2" s="676"/>
      <c r="D2" s="847" t="s">
        <v>4</v>
      </c>
      <c r="E2" s="847"/>
      <c r="F2" s="847"/>
      <c r="G2" s="847"/>
      <c r="H2" s="847"/>
      <c r="I2" s="847"/>
      <c r="J2" s="847"/>
      <c r="K2" s="859" t="s">
        <v>242</v>
      </c>
    </row>
    <row r="3" spans="1:258" ht="30" customHeight="1" x14ac:dyDescent="0.2">
      <c r="A3" s="676" t="s">
        <v>243</v>
      </c>
      <c r="B3" s="847"/>
      <c r="C3" s="676"/>
      <c r="D3" s="676">
        <v>1</v>
      </c>
      <c r="E3" s="676">
        <v>2</v>
      </c>
      <c r="F3" s="676">
        <v>3</v>
      </c>
      <c r="G3" s="676">
        <v>4</v>
      </c>
      <c r="H3" s="676" t="s">
        <v>244</v>
      </c>
      <c r="I3" s="676" t="s">
        <v>5</v>
      </c>
      <c r="J3" s="676" t="s">
        <v>6</v>
      </c>
      <c r="K3" s="859"/>
    </row>
    <row r="4" spans="1:258" ht="36.75" customHeight="1" x14ac:dyDescent="0.2">
      <c r="A4" s="824" t="s">
        <v>348</v>
      </c>
      <c r="B4" s="824"/>
      <c r="C4" s="824"/>
      <c r="D4" s="824"/>
      <c r="E4" s="824"/>
      <c r="F4" s="824"/>
      <c r="G4" s="824"/>
      <c r="H4" s="824"/>
      <c r="I4" s="824"/>
      <c r="J4" s="824"/>
      <c r="K4" s="853"/>
    </row>
    <row r="5" spans="1:258" ht="20.25" customHeight="1" thickBot="1" x14ac:dyDescent="0.3">
      <c r="A5" s="674">
        <v>1</v>
      </c>
      <c r="B5" s="31" t="s">
        <v>1287</v>
      </c>
      <c r="C5" s="29" t="s">
        <v>1288</v>
      </c>
      <c r="D5" s="674">
        <v>1</v>
      </c>
      <c r="E5" s="674"/>
      <c r="F5" s="674"/>
      <c r="G5" s="674"/>
      <c r="H5" s="674"/>
      <c r="I5" s="674"/>
      <c r="J5" s="674"/>
      <c r="K5" s="682">
        <f t="shared" ref="K5:K39" si="0">SUM(D5:J5)</f>
        <v>1</v>
      </c>
    </row>
    <row r="6" spans="1:258" s="9" customFormat="1" ht="15" customHeight="1" thickBot="1" x14ac:dyDescent="0.3">
      <c r="A6" s="674">
        <v>2</v>
      </c>
      <c r="B6" s="31" t="s">
        <v>1289</v>
      </c>
      <c r="C6" s="29" t="s">
        <v>1290</v>
      </c>
      <c r="D6" s="674">
        <v>1</v>
      </c>
      <c r="E6" s="674"/>
      <c r="F6" s="674"/>
      <c r="G6" s="674"/>
      <c r="H6" s="674"/>
      <c r="I6" s="674"/>
      <c r="J6" s="674"/>
      <c r="K6" s="682">
        <f t="shared" si="0"/>
        <v>1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</row>
    <row r="7" spans="1:258" s="9" customFormat="1" ht="19.5" customHeight="1" thickBot="1" x14ac:dyDescent="0.3">
      <c r="A7" s="674">
        <v>3</v>
      </c>
      <c r="B7" s="31" t="s">
        <v>1291</v>
      </c>
      <c r="C7" s="29" t="s">
        <v>1292</v>
      </c>
      <c r="D7" s="674">
        <v>1</v>
      </c>
      <c r="E7" s="674"/>
      <c r="F7" s="674"/>
      <c r="G7" s="674"/>
      <c r="H7" s="674"/>
      <c r="I7" s="674"/>
      <c r="J7" s="674"/>
      <c r="K7" s="682">
        <f t="shared" si="0"/>
        <v>1</v>
      </c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</row>
    <row r="8" spans="1:258" s="9" customFormat="1" ht="20.25" customHeight="1" thickBot="1" x14ac:dyDescent="0.3">
      <c r="A8" s="674">
        <v>4</v>
      </c>
      <c r="B8" s="31" t="s">
        <v>1293</v>
      </c>
      <c r="C8" s="29" t="s">
        <v>1294</v>
      </c>
      <c r="D8" s="674">
        <v>1</v>
      </c>
      <c r="E8" s="674"/>
      <c r="F8" s="674"/>
      <c r="G8" s="674"/>
      <c r="H8" s="674"/>
      <c r="I8" s="674"/>
      <c r="J8" s="674"/>
      <c r="K8" s="682">
        <f t="shared" si="0"/>
        <v>1</v>
      </c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</row>
    <row r="9" spans="1:258" ht="22.5" customHeight="1" thickBot="1" x14ac:dyDescent="0.3">
      <c r="A9" s="674">
        <v>5</v>
      </c>
      <c r="B9" s="31" t="s">
        <v>568</v>
      </c>
      <c r="C9" s="29" t="s">
        <v>1295</v>
      </c>
      <c r="D9" s="674">
        <v>1</v>
      </c>
      <c r="E9" s="674"/>
      <c r="F9" s="674"/>
      <c r="G9" s="674"/>
      <c r="H9" s="674"/>
      <c r="I9" s="674"/>
      <c r="J9" s="674"/>
      <c r="K9" s="682">
        <f t="shared" si="0"/>
        <v>1</v>
      </c>
    </row>
    <row r="10" spans="1:258" s="9" customFormat="1" ht="19.5" customHeight="1" thickBot="1" x14ac:dyDescent="0.3">
      <c r="A10" s="674">
        <v>6</v>
      </c>
      <c r="B10" s="31" t="s">
        <v>298</v>
      </c>
      <c r="C10" s="29" t="s">
        <v>1296</v>
      </c>
      <c r="D10" s="674">
        <v>1</v>
      </c>
      <c r="E10" s="674"/>
      <c r="F10" s="674"/>
      <c r="G10" s="674"/>
      <c r="H10" s="674"/>
      <c r="I10" s="674"/>
      <c r="J10" s="674"/>
      <c r="K10" s="682">
        <f t="shared" si="0"/>
        <v>1</v>
      </c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</row>
    <row r="11" spans="1:258" s="9" customFormat="1" ht="28.5" customHeight="1" thickBot="1" x14ac:dyDescent="0.3">
      <c r="A11" s="674">
        <v>7</v>
      </c>
      <c r="B11" s="31" t="s">
        <v>1297</v>
      </c>
      <c r="C11" s="29" t="s">
        <v>1298</v>
      </c>
      <c r="D11" s="674">
        <v>1</v>
      </c>
      <c r="E11" s="674"/>
      <c r="F11" s="674"/>
      <c r="G11" s="674"/>
      <c r="H11" s="674"/>
      <c r="I11" s="674"/>
      <c r="J11" s="674"/>
      <c r="K11" s="682">
        <f t="shared" si="0"/>
        <v>1</v>
      </c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</row>
    <row r="12" spans="1:258" s="9" customFormat="1" ht="25.5" customHeight="1" thickBot="1" x14ac:dyDescent="0.3">
      <c r="A12" s="674">
        <v>8</v>
      </c>
      <c r="B12" s="31" t="s">
        <v>1299</v>
      </c>
      <c r="C12" s="29" t="s">
        <v>1300</v>
      </c>
      <c r="D12" s="674">
        <v>1</v>
      </c>
      <c r="E12" s="674"/>
      <c r="F12" s="674"/>
      <c r="G12" s="674"/>
      <c r="H12" s="674"/>
      <c r="I12" s="674"/>
      <c r="J12" s="674"/>
      <c r="K12" s="682">
        <f t="shared" si="0"/>
        <v>1</v>
      </c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</row>
    <row r="13" spans="1:258" s="9" customFormat="1" ht="18.75" customHeight="1" thickBot="1" x14ac:dyDescent="0.3">
      <c r="A13" s="674">
        <v>9</v>
      </c>
      <c r="B13" s="31" t="s">
        <v>564</v>
      </c>
      <c r="C13" s="29" t="s">
        <v>1301</v>
      </c>
      <c r="D13" s="674"/>
      <c r="E13" s="674">
        <v>1</v>
      </c>
      <c r="F13" s="674"/>
      <c r="G13" s="674"/>
      <c r="H13" s="674"/>
      <c r="I13" s="674"/>
      <c r="J13" s="674"/>
      <c r="K13" s="682">
        <f t="shared" si="0"/>
        <v>1</v>
      </c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</row>
    <row r="14" spans="1:258" s="9" customFormat="1" ht="18.75" customHeight="1" thickBot="1" x14ac:dyDescent="0.3">
      <c r="A14" s="674">
        <v>10</v>
      </c>
      <c r="B14" s="31" t="s">
        <v>1302</v>
      </c>
      <c r="C14" s="29" t="s">
        <v>1303</v>
      </c>
      <c r="D14" s="674"/>
      <c r="E14" s="674">
        <v>1</v>
      </c>
      <c r="F14" s="674"/>
      <c r="G14" s="674"/>
      <c r="H14" s="674"/>
      <c r="I14" s="674"/>
      <c r="J14" s="674"/>
      <c r="K14" s="682">
        <f t="shared" si="0"/>
        <v>1</v>
      </c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</row>
    <row r="15" spans="1:258" s="9" customFormat="1" ht="15.75" customHeight="1" thickBot="1" x14ac:dyDescent="0.3">
      <c r="A15" s="674">
        <v>11</v>
      </c>
      <c r="B15" s="31" t="s">
        <v>376</v>
      </c>
      <c r="C15" s="29" t="s">
        <v>1304</v>
      </c>
      <c r="D15" s="674"/>
      <c r="E15" s="674">
        <v>1</v>
      </c>
      <c r="F15" s="674"/>
      <c r="G15" s="674"/>
      <c r="H15" s="674"/>
      <c r="I15" s="674"/>
      <c r="J15" s="674"/>
      <c r="K15" s="682">
        <f t="shared" si="0"/>
        <v>1</v>
      </c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</row>
    <row r="16" spans="1:258" s="9" customFormat="1" ht="19.5" customHeight="1" thickBot="1" x14ac:dyDescent="0.3">
      <c r="A16" s="674">
        <v>12</v>
      </c>
      <c r="B16" s="31" t="s">
        <v>1305</v>
      </c>
      <c r="C16" s="29" t="s">
        <v>1306</v>
      </c>
      <c r="D16" s="674"/>
      <c r="E16" s="674"/>
      <c r="F16" s="674">
        <v>1</v>
      </c>
      <c r="G16" s="674"/>
      <c r="H16" s="674"/>
      <c r="I16" s="674"/>
      <c r="J16" s="674"/>
      <c r="K16" s="682">
        <f t="shared" si="0"/>
        <v>1</v>
      </c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</row>
    <row r="17" spans="1:258" s="9" customFormat="1" ht="16.5" customHeight="1" thickBot="1" x14ac:dyDescent="0.3">
      <c r="A17" s="674">
        <v>13</v>
      </c>
      <c r="B17" s="31" t="s">
        <v>352</v>
      </c>
      <c r="C17" s="29" t="s">
        <v>1307</v>
      </c>
      <c r="D17" s="674"/>
      <c r="E17" s="674"/>
      <c r="F17" s="674"/>
      <c r="G17" s="674">
        <v>2</v>
      </c>
      <c r="H17" s="674"/>
      <c r="I17" s="674"/>
      <c r="J17" s="674"/>
      <c r="K17" s="682">
        <f t="shared" si="0"/>
        <v>2</v>
      </c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</row>
    <row r="18" spans="1:258" ht="17.25" customHeight="1" x14ac:dyDescent="0.25">
      <c r="A18" s="674">
        <v>14</v>
      </c>
      <c r="B18" s="31" t="s">
        <v>1308</v>
      </c>
      <c r="C18" s="29" t="s">
        <v>1309</v>
      </c>
      <c r="D18" s="674"/>
      <c r="E18" s="674"/>
      <c r="F18" s="674"/>
      <c r="G18" s="674">
        <v>4</v>
      </c>
      <c r="H18" s="674"/>
      <c r="I18" s="674"/>
      <c r="J18" s="674"/>
      <c r="K18" s="682">
        <f t="shared" si="0"/>
        <v>4</v>
      </c>
    </row>
    <row r="19" spans="1:258" ht="18.75" customHeight="1" x14ac:dyDescent="0.25">
      <c r="A19" s="674">
        <v>15</v>
      </c>
      <c r="B19" s="29" t="s">
        <v>292</v>
      </c>
      <c r="C19" s="29" t="s">
        <v>574</v>
      </c>
      <c r="D19" s="674"/>
      <c r="E19" s="674">
        <v>2</v>
      </c>
      <c r="F19" s="674"/>
      <c r="G19" s="674"/>
      <c r="H19" s="674"/>
      <c r="I19" s="674"/>
      <c r="J19" s="674"/>
      <c r="K19" s="682">
        <f t="shared" si="0"/>
        <v>2</v>
      </c>
    </row>
    <row r="20" spans="1:258" ht="19.5" customHeight="1" x14ac:dyDescent="0.25">
      <c r="A20" s="674">
        <v>16</v>
      </c>
      <c r="B20" s="29" t="s">
        <v>1227</v>
      </c>
      <c r="C20" s="29" t="s">
        <v>1310</v>
      </c>
      <c r="D20" s="674"/>
      <c r="E20" s="674"/>
      <c r="F20" s="674"/>
      <c r="G20" s="674">
        <v>1</v>
      </c>
      <c r="H20" s="674"/>
      <c r="I20" s="674"/>
      <c r="J20" s="674"/>
      <c r="K20" s="682">
        <f t="shared" si="0"/>
        <v>1</v>
      </c>
    </row>
    <row r="21" spans="1:258" ht="19.5" customHeight="1" x14ac:dyDescent="0.25">
      <c r="A21" s="674">
        <v>17</v>
      </c>
      <c r="B21" s="29" t="s">
        <v>318</v>
      </c>
      <c r="C21" s="29" t="s">
        <v>349</v>
      </c>
      <c r="D21" s="674"/>
      <c r="E21" s="674">
        <v>1</v>
      </c>
      <c r="F21" s="674">
        <v>1</v>
      </c>
      <c r="G21" s="674"/>
      <c r="H21" s="674"/>
      <c r="I21" s="674"/>
      <c r="J21" s="674"/>
      <c r="K21" s="682">
        <f t="shared" si="0"/>
        <v>2</v>
      </c>
    </row>
    <row r="22" spans="1:258" ht="15" customHeight="1" x14ac:dyDescent="0.25">
      <c r="A22" s="674">
        <v>18</v>
      </c>
      <c r="B22" s="29" t="s">
        <v>350</v>
      </c>
      <c r="C22" s="29" t="s">
        <v>317</v>
      </c>
      <c r="D22" s="674">
        <v>1</v>
      </c>
      <c r="E22" s="674"/>
      <c r="F22" s="674">
        <v>1</v>
      </c>
      <c r="G22" s="674">
        <v>1</v>
      </c>
      <c r="H22" s="674"/>
      <c r="I22" s="674"/>
      <c r="J22" s="674">
        <v>1</v>
      </c>
      <c r="K22" s="682">
        <f t="shared" si="0"/>
        <v>4</v>
      </c>
    </row>
    <row r="23" spans="1:258" ht="12.75" customHeight="1" thickBot="1" x14ac:dyDescent="0.3">
      <c r="A23" s="674">
        <v>19</v>
      </c>
      <c r="B23" s="29" t="s">
        <v>345</v>
      </c>
      <c r="C23" s="29" t="s">
        <v>351</v>
      </c>
      <c r="D23" s="674"/>
      <c r="E23" s="674"/>
      <c r="F23" s="674">
        <v>7</v>
      </c>
      <c r="G23" s="674"/>
      <c r="H23" s="674"/>
      <c r="I23" s="674"/>
      <c r="J23" s="674"/>
      <c r="K23" s="682">
        <f t="shared" si="0"/>
        <v>7</v>
      </c>
    </row>
    <row r="24" spans="1:258" s="9" customFormat="1" ht="20.25" customHeight="1" thickBot="1" x14ac:dyDescent="0.3">
      <c r="A24" s="674">
        <v>20</v>
      </c>
      <c r="B24" s="31" t="s">
        <v>613</v>
      </c>
      <c r="C24" s="31" t="s">
        <v>283</v>
      </c>
      <c r="D24" s="674">
        <v>1</v>
      </c>
      <c r="E24" s="674"/>
      <c r="F24" s="674"/>
      <c r="G24" s="674"/>
      <c r="H24" s="674"/>
      <c r="I24" s="674"/>
      <c r="J24" s="674"/>
      <c r="K24" s="682">
        <f t="shared" si="0"/>
        <v>1</v>
      </c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</row>
    <row r="25" spans="1:258" ht="15" customHeight="1" thickBot="1" x14ac:dyDescent="0.3">
      <c r="A25" s="674">
        <v>21</v>
      </c>
      <c r="B25" s="31" t="s">
        <v>298</v>
      </c>
      <c r="C25" s="31" t="s">
        <v>299</v>
      </c>
      <c r="D25" s="674">
        <v>1</v>
      </c>
      <c r="E25" s="674">
        <v>1</v>
      </c>
      <c r="F25" s="674">
        <v>3</v>
      </c>
      <c r="G25" s="674">
        <v>2</v>
      </c>
      <c r="H25" s="674"/>
      <c r="I25" s="674">
        <v>4</v>
      </c>
      <c r="J25" s="674"/>
      <c r="K25" s="682">
        <f t="shared" si="0"/>
        <v>11</v>
      </c>
    </row>
    <row r="26" spans="1:258" ht="19.5" customHeight="1" thickBot="1" x14ac:dyDescent="0.3">
      <c r="A26" s="674">
        <v>22</v>
      </c>
      <c r="B26" s="31" t="s">
        <v>294</v>
      </c>
      <c r="C26" s="31" t="s">
        <v>295</v>
      </c>
      <c r="D26" s="674"/>
      <c r="E26" s="674">
        <v>1</v>
      </c>
      <c r="F26" s="674"/>
      <c r="G26" s="674">
        <v>1</v>
      </c>
      <c r="H26" s="674"/>
      <c r="I26" s="674">
        <v>1</v>
      </c>
      <c r="J26" s="674">
        <v>1</v>
      </c>
      <c r="K26" s="682">
        <f t="shared" si="0"/>
        <v>4</v>
      </c>
    </row>
    <row r="27" spans="1:258" s="9" customFormat="1" ht="16.5" customHeight="1" thickBot="1" x14ac:dyDescent="0.3">
      <c r="A27" s="674">
        <v>23</v>
      </c>
      <c r="B27" s="29" t="s">
        <v>300</v>
      </c>
      <c r="C27" s="29" t="s">
        <v>272</v>
      </c>
      <c r="D27" s="674"/>
      <c r="E27" s="674">
        <v>1</v>
      </c>
      <c r="F27" s="674"/>
      <c r="G27" s="674"/>
      <c r="H27" s="674"/>
      <c r="I27" s="674"/>
      <c r="J27" s="674"/>
      <c r="K27" s="682">
        <f t="shared" si="0"/>
        <v>1</v>
      </c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</row>
    <row r="28" spans="1:258" s="9" customFormat="1" ht="18" customHeight="1" thickBot="1" x14ac:dyDescent="0.3">
      <c r="A28" s="674">
        <v>24</v>
      </c>
      <c r="B28" s="31" t="s">
        <v>356</v>
      </c>
      <c r="C28" s="31" t="s">
        <v>311</v>
      </c>
      <c r="D28" s="674"/>
      <c r="E28" s="674">
        <v>2</v>
      </c>
      <c r="F28" s="674"/>
      <c r="G28" s="674"/>
      <c r="H28" s="674"/>
      <c r="I28" s="674"/>
      <c r="J28" s="674"/>
      <c r="K28" s="682">
        <f t="shared" si="0"/>
        <v>2</v>
      </c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</row>
    <row r="29" spans="1:258" s="9" customFormat="1" ht="17.25" customHeight="1" thickBot="1" x14ac:dyDescent="0.3">
      <c r="A29" s="674">
        <v>25</v>
      </c>
      <c r="B29" s="31" t="s">
        <v>781</v>
      </c>
      <c r="C29" s="31" t="s">
        <v>346</v>
      </c>
      <c r="D29" s="674"/>
      <c r="E29" s="674"/>
      <c r="F29" s="674">
        <v>3</v>
      </c>
      <c r="G29" s="674"/>
      <c r="H29" s="674"/>
      <c r="I29" s="674">
        <v>2</v>
      </c>
      <c r="J29" s="674"/>
      <c r="K29" s="682">
        <f t="shared" si="0"/>
        <v>5</v>
      </c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</row>
    <row r="30" spans="1:258" s="9" customFormat="1" ht="32.25" customHeight="1" thickBot="1" x14ac:dyDescent="0.3">
      <c r="A30" s="674">
        <v>26</v>
      </c>
      <c r="B30" s="31" t="s">
        <v>323</v>
      </c>
      <c r="C30" s="31" t="s">
        <v>371</v>
      </c>
      <c r="D30" s="674">
        <v>1</v>
      </c>
      <c r="E30" s="674"/>
      <c r="F30" s="674"/>
      <c r="G30" s="674"/>
      <c r="H30" s="674"/>
      <c r="I30" s="674"/>
      <c r="J30" s="674"/>
      <c r="K30" s="682">
        <f t="shared" si="0"/>
        <v>1</v>
      </c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</row>
    <row r="31" spans="1:258" s="9" customFormat="1" ht="32.25" customHeight="1" thickBot="1" x14ac:dyDescent="0.3">
      <c r="A31" s="674">
        <v>27</v>
      </c>
      <c r="B31" s="29" t="s">
        <v>794</v>
      </c>
      <c r="C31" s="29" t="s">
        <v>250</v>
      </c>
      <c r="D31" s="674"/>
      <c r="E31" s="674">
        <v>2</v>
      </c>
      <c r="F31" s="674">
        <v>2</v>
      </c>
      <c r="G31" s="674"/>
      <c r="H31" s="674"/>
      <c r="I31" s="674">
        <v>3</v>
      </c>
      <c r="J31" s="674"/>
      <c r="K31" s="682">
        <f t="shared" si="0"/>
        <v>7</v>
      </c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</row>
    <row r="32" spans="1:258" s="9" customFormat="1" ht="18" customHeight="1" thickBot="1" x14ac:dyDescent="0.3">
      <c r="A32" s="674">
        <v>28</v>
      </c>
      <c r="B32" s="31" t="s">
        <v>577</v>
      </c>
      <c r="C32" s="31" t="s">
        <v>1369</v>
      </c>
      <c r="D32" s="674"/>
      <c r="E32" s="674"/>
      <c r="F32" s="674">
        <v>1</v>
      </c>
      <c r="G32" s="674">
        <v>1</v>
      </c>
      <c r="H32" s="674"/>
      <c r="I32" s="674"/>
      <c r="J32" s="674"/>
      <c r="K32" s="682">
        <f t="shared" si="0"/>
        <v>2</v>
      </c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</row>
    <row r="33" spans="1:258" s="9" customFormat="1" ht="17.25" customHeight="1" thickBot="1" x14ac:dyDescent="0.3">
      <c r="A33" s="674">
        <v>29</v>
      </c>
      <c r="B33" s="31" t="s">
        <v>783</v>
      </c>
      <c r="C33" s="31" t="s">
        <v>332</v>
      </c>
      <c r="D33" s="674"/>
      <c r="E33" s="674"/>
      <c r="F33" s="674"/>
      <c r="G33" s="674">
        <v>1</v>
      </c>
      <c r="H33" s="674"/>
      <c r="I33" s="674"/>
      <c r="J33" s="674"/>
      <c r="K33" s="682">
        <f t="shared" si="0"/>
        <v>1</v>
      </c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</row>
    <row r="34" spans="1:258" s="9" customFormat="1" ht="17.25" customHeight="1" thickBot="1" x14ac:dyDescent="0.3">
      <c r="A34" s="674">
        <v>30</v>
      </c>
      <c r="B34" s="31" t="s">
        <v>154</v>
      </c>
      <c r="C34" s="31" t="s">
        <v>799</v>
      </c>
      <c r="D34" s="674">
        <v>1</v>
      </c>
      <c r="E34" s="674"/>
      <c r="F34" s="674"/>
      <c r="G34" s="674"/>
      <c r="H34" s="674"/>
      <c r="I34" s="674"/>
      <c r="J34" s="674"/>
      <c r="K34" s="682">
        <f t="shared" si="0"/>
        <v>1</v>
      </c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</row>
    <row r="35" spans="1:258" s="9" customFormat="1" ht="26.25" customHeight="1" thickBot="1" x14ac:dyDescent="0.3">
      <c r="A35" s="674">
        <v>31</v>
      </c>
      <c r="B35" s="29" t="s">
        <v>307</v>
      </c>
      <c r="C35" s="29" t="s">
        <v>308</v>
      </c>
      <c r="D35" s="674"/>
      <c r="E35" s="674"/>
      <c r="F35" s="674"/>
      <c r="G35" s="674"/>
      <c r="H35" s="674"/>
      <c r="I35" s="674">
        <v>1</v>
      </c>
      <c r="J35" s="674">
        <v>2</v>
      </c>
      <c r="K35" s="682">
        <f t="shared" si="0"/>
        <v>3</v>
      </c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</row>
    <row r="36" spans="1:258" s="9" customFormat="1" ht="15.75" customHeight="1" thickBot="1" x14ac:dyDescent="0.3">
      <c r="A36" s="674">
        <v>32</v>
      </c>
      <c r="B36" s="29" t="s">
        <v>273</v>
      </c>
      <c r="C36" s="29" t="s">
        <v>274</v>
      </c>
      <c r="D36" s="674"/>
      <c r="E36" s="674">
        <v>1</v>
      </c>
      <c r="F36" s="674"/>
      <c r="G36" s="674"/>
      <c r="H36" s="674"/>
      <c r="I36" s="674"/>
      <c r="J36" s="674"/>
      <c r="K36" s="682">
        <f t="shared" si="0"/>
        <v>1</v>
      </c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</row>
    <row r="37" spans="1:258" s="9" customFormat="1" ht="16.5" customHeight="1" thickBot="1" x14ac:dyDescent="0.3">
      <c r="A37" s="674">
        <v>33</v>
      </c>
      <c r="B37" s="29" t="s">
        <v>202</v>
      </c>
      <c r="C37" s="29" t="s">
        <v>264</v>
      </c>
      <c r="D37" s="674">
        <v>1</v>
      </c>
      <c r="E37" s="674"/>
      <c r="F37" s="674"/>
      <c r="G37" s="674"/>
      <c r="H37" s="674"/>
      <c r="I37" s="674"/>
      <c r="J37" s="674"/>
      <c r="K37" s="682">
        <f t="shared" si="0"/>
        <v>1</v>
      </c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</row>
    <row r="38" spans="1:258" s="9" customFormat="1" ht="17.25" customHeight="1" thickBot="1" x14ac:dyDescent="0.3">
      <c r="A38" s="674">
        <v>34</v>
      </c>
      <c r="B38" s="29" t="s">
        <v>809</v>
      </c>
      <c r="C38" s="29" t="s">
        <v>1370</v>
      </c>
      <c r="D38" s="674"/>
      <c r="E38" s="674">
        <v>1</v>
      </c>
      <c r="F38" s="674"/>
      <c r="G38" s="674"/>
      <c r="H38" s="674"/>
      <c r="I38" s="674"/>
      <c r="J38" s="674"/>
      <c r="K38" s="682">
        <f t="shared" si="0"/>
        <v>1</v>
      </c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</row>
    <row r="39" spans="1:258" s="9" customFormat="1" ht="18" customHeight="1" thickBot="1" x14ac:dyDescent="0.3">
      <c r="A39" s="674">
        <v>35</v>
      </c>
      <c r="B39" s="29" t="s">
        <v>265</v>
      </c>
      <c r="C39" s="29" t="s">
        <v>620</v>
      </c>
      <c r="D39" s="674"/>
      <c r="E39" s="674"/>
      <c r="F39" s="674"/>
      <c r="G39" s="674"/>
      <c r="H39" s="674">
        <v>1</v>
      </c>
      <c r="I39" s="674"/>
      <c r="J39" s="674"/>
      <c r="K39" s="682">
        <f t="shared" si="0"/>
        <v>1</v>
      </c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</row>
    <row r="40" spans="1:258" ht="21" customHeight="1" thickBot="1" x14ac:dyDescent="0.3">
      <c r="A40" s="674"/>
      <c r="B40" s="35" t="s">
        <v>253</v>
      </c>
      <c r="C40" s="35"/>
      <c r="D40" s="639">
        <f t="shared" ref="D40:K40" si="1">SUM(D5:D39)</f>
        <v>14</v>
      </c>
      <c r="E40" s="639">
        <f t="shared" si="1"/>
        <v>15</v>
      </c>
      <c r="F40" s="639">
        <f t="shared" si="1"/>
        <v>19</v>
      </c>
      <c r="G40" s="639">
        <f t="shared" si="1"/>
        <v>13</v>
      </c>
      <c r="H40" s="639">
        <f t="shared" si="1"/>
        <v>1</v>
      </c>
      <c r="I40" s="639">
        <f t="shared" si="1"/>
        <v>11</v>
      </c>
      <c r="J40" s="639">
        <f t="shared" si="1"/>
        <v>4</v>
      </c>
      <c r="K40" s="682">
        <f t="shared" si="1"/>
        <v>77</v>
      </c>
    </row>
    <row r="41" spans="1:258" ht="24.4" customHeight="1" x14ac:dyDescent="0.2">
      <c r="A41" s="824" t="s">
        <v>353</v>
      </c>
      <c r="B41" s="824"/>
      <c r="C41" s="824"/>
      <c r="D41" s="824"/>
      <c r="E41" s="824"/>
      <c r="F41" s="824"/>
      <c r="G41" s="824"/>
      <c r="H41" s="824"/>
      <c r="I41" s="824"/>
      <c r="J41" s="824"/>
      <c r="K41" s="853"/>
    </row>
    <row r="42" spans="1:258" ht="26.25" customHeight="1" thickBot="1" x14ac:dyDescent="0.25">
      <c r="A42" s="674">
        <v>1</v>
      </c>
      <c r="B42" s="655" t="s">
        <v>1311</v>
      </c>
      <c r="C42" s="683" t="s">
        <v>1312</v>
      </c>
      <c r="D42" s="674">
        <v>1</v>
      </c>
      <c r="E42" s="674"/>
      <c r="F42" s="674"/>
      <c r="G42" s="674"/>
      <c r="H42" s="674"/>
      <c r="I42" s="674"/>
      <c r="J42" s="674"/>
      <c r="K42" s="684">
        <f t="shared" ref="K42:K68" si="2">SUM(D42:J42)</f>
        <v>1</v>
      </c>
    </row>
    <row r="43" spans="1:258" ht="28.5" customHeight="1" thickBot="1" x14ac:dyDescent="0.25">
      <c r="A43" s="674">
        <v>2</v>
      </c>
      <c r="B43" s="655" t="s">
        <v>1313</v>
      </c>
      <c r="C43" s="683" t="s">
        <v>1314</v>
      </c>
      <c r="D43" s="674">
        <v>1</v>
      </c>
      <c r="E43" s="674"/>
      <c r="F43" s="674"/>
      <c r="G43" s="674"/>
      <c r="H43" s="674"/>
      <c r="I43" s="674"/>
      <c r="J43" s="674"/>
      <c r="K43" s="684">
        <f t="shared" si="2"/>
        <v>1</v>
      </c>
    </row>
    <row r="44" spans="1:258" s="9" customFormat="1" ht="15.75" customHeight="1" thickBot="1" x14ac:dyDescent="0.25">
      <c r="A44" s="674">
        <v>3</v>
      </c>
      <c r="B44" s="655" t="s">
        <v>1316</v>
      </c>
      <c r="C44" s="683" t="s">
        <v>1315</v>
      </c>
      <c r="D44" s="674">
        <v>1</v>
      </c>
      <c r="E44" s="674"/>
      <c r="F44" s="674"/>
      <c r="G44" s="674"/>
      <c r="H44" s="674"/>
      <c r="I44" s="674"/>
      <c r="J44" s="674"/>
      <c r="K44" s="684">
        <f t="shared" si="2"/>
        <v>1</v>
      </c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</row>
    <row r="45" spans="1:258" s="9" customFormat="1" ht="13.5" customHeight="1" thickBot="1" x14ac:dyDescent="0.25">
      <c r="A45" s="674">
        <v>4</v>
      </c>
      <c r="B45" s="655" t="s">
        <v>132</v>
      </c>
      <c r="C45" s="31" t="s">
        <v>597</v>
      </c>
      <c r="D45" s="674"/>
      <c r="E45" s="674"/>
      <c r="F45" s="674"/>
      <c r="G45" s="674">
        <v>1</v>
      </c>
      <c r="H45" s="674"/>
      <c r="I45" s="674"/>
      <c r="J45" s="674"/>
      <c r="K45" s="684">
        <f t="shared" si="2"/>
        <v>1</v>
      </c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</row>
    <row r="46" spans="1:258" ht="18.75" customHeight="1" thickBot="1" x14ac:dyDescent="0.25">
      <c r="A46" s="674">
        <v>5</v>
      </c>
      <c r="B46" s="31" t="s">
        <v>1317</v>
      </c>
      <c r="C46" s="31" t="s">
        <v>1318</v>
      </c>
      <c r="D46" s="674">
        <v>1</v>
      </c>
      <c r="E46" s="674"/>
      <c r="F46" s="674"/>
      <c r="G46" s="674"/>
      <c r="H46" s="674"/>
      <c r="I46" s="674"/>
      <c r="J46" s="674"/>
      <c r="K46" s="684">
        <f t="shared" si="2"/>
        <v>1</v>
      </c>
    </row>
    <row r="47" spans="1:258" ht="19.5" customHeight="1" thickBot="1" x14ac:dyDescent="0.25">
      <c r="A47" s="674">
        <v>6</v>
      </c>
      <c r="B47" s="31" t="s">
        <v>314</v>
      </c>
      <c r="C47" s="31" t="s">
        <v>1319</v>
      </c>
      <c r="D47" s="674"/>
      <c r="E47" s="674">
        <v>1</v>
      </c>
      <c r="F47" s="674"/>
      <c r="G47" s="674"/>
      <c r="H47" s="674"/>
      <c r="I47" s="674"/>
      <c r="J47" s="674"/>
      <c r="K47" s="684">
        <f t="shared" si="2"/>
        <v>1</v>
      </c>
    </row>
    <row r="48" spans="1:258" ht="17.25" customHeight="1" thickBot="1" x14ac:dyDescent="0.25">
      <c r="A48" s="674">
        <v>7</v>
      </c>
      <c r="B48" s="31" t="s">
        <v>358</v>
      </c>
      <c r="C48" s="31" t="s">
        <v>572</v>
      </c>
      <c r="D48" s="674"/>
      <c r="E48" s="674">
        <v>2</v>
      </c>
      <c r="F48" s="674">
        <v>3</v>
      </c>
      <c r="G48" s="674">
        <v>2</v>
      </c>
      <c r="H48" s="674"/>
      <c r="I48" s="674"/>
      <c r="J48" s="674"/>
      <c r="K48" s="684">
        <f t="shared" si="2"/>
        <v>7</v>
      </c>
    </row>
    <row r="49" spans="1:258" ht="18.75" customHeight="1" thickBot="1" x14ac:dyDescent="0.25">
      <c r="A49" s="674">
        <v>8</v>
      </c>
      <c r="B49" s="655" t="s">
        <v>567</v>
      </c>
      <c r="C49" s="683" t="s">
        <v>1320</v>
      </c>
      <c r="D49" s="674"/>
      <c r="E49" s="674">
        <v>2</v>
      </c>
      <c r="F49" s="674"/>
      <c r="G49" s="674"/>
      <c r="H49" s="674"/>
      <c r="I49" s="674"/>
      <c r="J49" s="674"/>
      <c r="K49" s="684">
        <f t="shared" si="2"/>
        <v>2</v>
      </c>
    </row>
    <row r="50" spans="1:258" s="9" customFormat="1" ht="27" customHeight="1" thickBot="1" x14ac:dyDescent="0.25">
      <c r="A50" s="674">
        <v>9</v>
      </c>
      <c r="B50" s="655" t="s">
        <v>307</v>
      </c>
      <c r="C50" s="683" t="s">
        <v>308</v>
      </c>
      <c r="D50" s="316"/>
      <c r="E50" s="316"/>
      <c r="F50" s="316"/>
      <c r="G50" s="316"/>
      <c r="H50" s="316"/>
      <c r="I50" s="316"/>
      <c r="J50" s="316">
        <v>1</v>
      </c>
      <c r="K50" s="684">
        <f t="shared" si="2"/>
        <v>1</v>
      </c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</row>
    <row r="51" spans="1:258" s="9" customFormat="1" ht="21" customHeight="1" thickBot="1" x14ac:dyDescent="0.3">
      <c r="A51" s="674">
        <v>10</v>
      </c>
      <c r="B51" s="29" t="s">
        <v>1321</v>
      </c>
      <c r="C51" s="29" t="s">
        <v>1322</v>
      </c>
      <c r="D51" s="642"/>
      <c r="E51" s="642">
        <v>2</v>
      </c>
      <c r="F51" s="642"/>
      <c r="G51" s="642"/>
      <c r="H51" s="642"/>
      <c r="I51" s="642"/>
      <c r="J51" s="642"/>
      <c r="K51" s="684">
        <f t="shared" si="2"/>
        <v>2</v>
      </c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</row>
    <row r="52" spans="1:258" ht="19.5" customHeight="1" thickBot="1" x14ac:dyDescent="0.25">
      <c r="A52" s="674">
        <v>11</v>
      </c>
      <c r="B52" s="655" t="s">
        <v>1323</v>
      </c>
      <c r="C52" s="683" t="s">
        <v>1324</v>
      </c>
      <c r="D52" s="316"/>
      <c r="E52" s="316"/>
      <c r="F52" s="316">
        <v>1</v>
      </c>
      <c r="G52" s="316"/>
      <c r="H52" s="316"/>
      <c r="I52" s="316"/>
      <c r="J52" s="316"/>
      <c r="K52" s="684">
        <f t="shared" si="2"/>
        <v>1</v>
      </c>
    </row>
    <row r="53" spans="1:258" s="9" customFormat="1" ht="30" customHeight="1" thickBot="1" x14ac:dyDescent="0.25">
      <c r="A53" s="674">
        <v>12</v>
      </c>
      <c r="B53" s="655" t="s">
        <v>355</v>
      </c>
      <c r="C53" s="683" t="s">
        <v>1325</v>
      </c>
      <c r="D53" s="316"/>
      <c r="E53" s="316"/>
      <c r="F53" s="316">
        <v>1</v>
      </c>
      <c r="G53" s="316"/>
      <c r="H53" s="316"/>
      <c r="I53" s="316"/>
      <c r="J53" s="316"/>
      <c r="K53" s="684">
        <f t="shared" si="2"/>
        <v>1</v>
      </c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</row>
    <row r="54" spans="1:258" ht="27.75" customHeight="1" thickBot="1" x14ac:dyDescent="0.25">
      <c r="A54" s="674">
        <v>13</v>
      </c>
      <c r="B54" s="655" t="s">
        <v>1326</v>
      </c>
      <c r="C54" s="683" t="s">
        <v>1327</v>
      </c>
      <c r="D54" s="316"/>
      <c r="E54" s="316"/>
      <c r="F54" s="316">
        <v>1</v>
      </c>
      <c r="G54" s="316"/>
      <c r="H54" s="316"/>
      <c r="I54" s="316"/>
      <c r="J54" s="316"/>
      <c r="K54" s="684">
        <f t="shared" si="2"/>
        <v>1</v>
      </c>
    </row>
    <row r="55" spans="1:258" ht="20.25" customHeight="1" thickBot="1" x14ac:dyDescent="0.25">
      <c r="A55" s="674">
        <v>14</v>
      </c>
      <c r="B55" s="29" t="s">
        <v>1328</v>
      </c>
      <c r="C55" s="29" t="s">
        <v>1329</v>
      </c>
      <c r="D55" s="316"/>
      <c r="E55" s="316"/>
      <c r="F55" s="316">
        <v>1</v>
      </c>
      <c r="G55" s="316"/>
      <c r="H55" s="316"/>
      <c r="I55" s="316"/>
      <c r="J55" s="316"/>
      <c r="K55" s="684">
        <f t="shared" si="2"/>
        <v>1</v>
      </c>
    </row>
    <row r="56" spans="1:258" s="9" customFormat="1" ht="20.25" customHeight="1" thickBot="1" x14ac:dyDescent="0.25">
      <c r="A56" s="674">
        <v>15</v>
      </c>
      <c r="B56" s="29" t="s">
        <v>1330</v>
      </c>
      <c r="C56" s="29" t="s">
        <v>1331</v>
      </c>
      <c r="D56" s="316"/>
      <c r="E56" s="316"/>
      <c r="F56" s="316">
        <v>1</v>
      </c>
      <c r="G56" s="316"/>
      <c r="H56" s="316"/>
      <c r="I56" s="316"/>
      <c r="J56" s="316"/>
      <c r="K56" s="684">
        <f t="shared" si="2"/>
        <v>1</v>
      </c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</row>
    <row r="57" spans="1:258" ht="15" customHeight="1" thickBot="1" x14ac:dyDescent="0.25">
      <c r="A57" s="674">
        <v>16</v>
      </c>
      <c r="B57" s="29" t="s">
        <v>298</v>
      </c>
      <c r="C57" s="29" t="s">
        <v>619</v>
      </c>
      <c r="D57" s="674">
        <v>1</v>
      </c>
      <c r="E57" s="674">
        <v>1</v>
      </c>
      <c r="F57" s="674">
        <v>2</v>
      </c>
      <c r="G57" s="674">
        <v>1</v>
      </c>
      <c r="H57" s="674"/>
      <c r="I57" s="674"/>
      <c r="J57" s="674"/>
      <c r="K57" s="684">
        <f t="shared" si="2"/>
        <v>5</v>
      </c>
    </row>
    <row r="58" spans="1:258" ht="31.5" customHeight="1" thickBot="1" x14ac:dyDescent="0.25">
      <c r="A58" s="674">
        <v>17</v>
      </c>
      <c r="B58" s="29" t="s">
        <v>560</v>
      </c>
      <c r="C58" s="29" t="s">
        <v>1356</v>
      </c>
      <c r="D58" s="674"/>
      <c r="E58" s="674"/>
      <c r="F58" s="674"/>
      <c r="G58" s="674">
        <v>1</v>
      </c>
      <c r="H58" s="674"/>
      <c r="I58" s="674"/>
      <c r="J58" s="674"/>
      <c r="K58" s="684">
        <f t="shared" si="2"/>
        <v>1</v>
      </c>
    </row>
    <row r="59" spans="1:258" ht="15" customHeight="1" thickBot="1" x14ac:dyDescent="0.25">
      <c r="A59" s="674">
        <v>18</v>
      </c>
      <c r="B59" s="29" t="s">
        <v>1357</v>
      </c>
      <c r="C59" s="29" t="s">
        <v>1358</v>
      </c>
      <c r="D59" s="674"/>
      <c r="E59" s="674"/>
      <c r="F59" s="674"/>
      <c r="G59" s="674">
        <v>1</v>
      </c>
      <c r="H59" s="674"/>
      <c r="I59" s="674"/>
      <c r="J59" s="674"/>
      <c r="K59" s="684">
        <f t="shared" si="2"/>
        <v>1</v>
      </c>
    </row>
    <row r="60" spans="1:258" s="9" customFormat="1" ht="16.5" customHeight="1" thickBot="1" x14ac:dyDescent="0.25">
      <c r="A60" s="674">
        <v>19</v>
      </c>
      <c r="B60" s="31" t="s">
        <v>120</v>
      </c>
      <c r="C60" s="29" t="s">
        <v>534</v>
      </c>
      <c r="D60" s="64"/>
      <c r="E60" s="64">
        <v>2</v>
      </c>
      <c r="F60" s="64">
        <v>2</v>
      </c>
      <c r="G60" s="64"/>
      <c r="H60" s="64"/>
      <c r="I60" s="64"/>
      <c r="J60" s="64"/>
      <c r="K60" s="684">
        <f t="shared" si="2"/>
        <v>4</v>
      </c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</row>
    <row r="61" spans="1:258" s="9" customFormat="1" ht="18.75" customHeight="1" thickBot="1" x14ac:dyDescent="0.25">
      <c r="A61" s="674">
        <v>21</v>
      </c>
      <c r="B61" s="31" t="s">
        <v>362</v>
      </c>
      <c r="C61" s="29" t="s">
        <v>370</v>
      </c>
      <c r="D61" s="64">
        <v>2</v>
      </c>
      <c r="E61" s="64"/>
      <c r="F61" s="64"/>
      <c r="G61" s="64"/>
      <c r="H61" s="64"/>
      <c r="I61" s="64"/>
      <c r="J61" s="64"/>
      <c r="K61" s="684">
        <f t="shared" si="2"/>
        <v>2</v>
      </c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</row>
    <row r="62" spans="1:258" s="9" customFormat="1" ht="25.5" customHeight="1" thickBot="1" x14ac:dyDescent="0.25">
      <c r="A62" s="674">
        <v>22</v>
      </c>
      <c r="B62" s="29" t="s">
        <v>794</v>
      </c>
      <c r="C62" s="29" t="s">
        <v>250</v>
      </c>
      <c r="D62" s="64"/>
      <c r="E62" s="64">
        <v>2</v>
      </c>
      <c r="F62" s="64">
        <v>2</v>
      </c>
      <c r="G62" s="64"/>
      <c r="H62" s="64"/>
      <c r="I62" s="64">
        <v>3</v>
      </c>
      <c r="J62" s="64"/>
      <c r="K62" s="684">
        <f t="shared" si="2"/>
        <v>7</v>
      </c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00"/>
      <c r="AD62" s="300"/>
      <c r="AE62" s="300"/>
      <c r="AF62" s="300"/>
      <c r="AG62" s="300"/>
      <c r="AH62" s="300"/>
      <c r="AI62" s="300"/>
      <c r="AJ62" s="300"/>
      <c r="AK62" s="300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</row>
    <row r="63" spans="1:258" s="9" customFormat="1" ht="18.75" customHeight="1" thickBot="1" x14ac:dyDescent="0.25">
      <c r="A63" s="674">
        <v>23</v>
      </c>
      <c r="B63" s="31" t="s">
        <v>577</v>
      </c>
      <c r="C63" s="31" t="s">
        <v>1369</v>
      </c>
      <c r="D63" s="64"/>
      <c r="E63" s="64"/>
      <c r="F63" s="64"/>
      <c r="G63" s="64">
        <v>1</v>
      </c>
      <c r="H63" s="64"/>
      <c r="I63" s="64"/>
      <c r="J63" s="64"/>
      <c r="K63" s="684">
        <f t="shared" si="2"/>
        <v>1</v>
      </c>
      <c r="L63" s="300"/>
      <c r="M63" s="300"/>
      <c r="N63" s="300"/>
      <c r="O63" s="300"/>
      <c r="P63" s="300"/>
      <c r="Q63" s="300"/>
      <c r="R63" s="300"/>
      <c r="S63" s="28" t="s">
        <v>801</v>
      </c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</row>
    <row r="64" spans="1:258" s="9" customFormat="1" ht="16.5" customHeight="1" thickBot="1" x14ac:dyDescent="0.25">
      <c r="A64" s="674">
        <v>24</v>
      </c>
      <c r="B64" s="29" t="s">
        <v>801</v>
      </c>
      <c r="C64" s="29" t="s">
        <v>1371</v>
      </c>
      <c r="D64" s="64"/>
      <c r="E64" s="64">
        <v>1</v>
      </c>
      <c r="F64" s="64"/>
      <c r="G64" s="64"/>
      <c r="H64" s="64"/>
      <c r="I64" s="64"/>
      <c r="J64" s="64"/>
      <c r="K64" s="684">
        <f t="shared" si="2"/>
        <v>1</v>
      </c>
      <c r="L64" s="300"/>
      <c r="M64" s="300"/>
      <c r="N64" s="300"/>
      <c r="O64" s="300"/>
      <c r="P64" s="300"/>
      <c r="Q64" s="300"/>
      <c r="R64" s="300"/>
      <c r="S64" s="634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</row>
    <row r="65" spans="1:258" s="9" customFormat="1" ht="17.25" customHeight="1" thickBot="1" x14ac:dyDescent="0.25">
      <c r="A65" s="674">
        <v>25</v>
      </c>
      <c r="B65" s="29" t="s">
        <v>419</v>
      </c>
      <c r="C65" s="29" t="s">
        <v>272</v>
      </c>
      <c r="D65" s="64"/>
      <c r="E65" s="64">
        <v>2</v>
      </c>
      <c r="F65" s="64">
        <v>2</v>
      </c>
      <c r="G65" s="64">
        <v>1</v>
      </c>
      <c r="H65" s="64"/>
      <c r="I65" s="64"/>
      <c r="J65" s="64"/>
      <c r="K65" s="684">
        <f t="shared" si="2"/>
        <v>5</v>
      </c>
      <c r="L65" s="300"/>
      <c r="M65" s="300"/>
      <c r="N65" s="300"/>
      <c r="O65" s="300"/>
      <c r="P65" s="300"/>
      <c r="Q65" s="300"/>
      <c r="R65" s="300"/>
      <c r="S65" s="634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</row>
    <row r="66" spans="1:258" s="9" customFormat="1" ht="18" customHeight="1" thickBot="1" x14ac:dyDescent="0.25">
      <c r="A66" s="674">
        <v>26</v>
      </c>
      <c r="B66" s="29" t="s">
        <v>316</v>
      </c>
      <c r="C66" s="29" t="s">
        <v>317</v>
      </c>
      <c r="D66" s="64"/>
      <c r="E66" s="64"/>
      <c r="F66" s="64"/>
      <c r="G66" s="64"/>
      <c r="H66" s="64"/>
      <c r="I66" s="64">
        <v>1</v>
      </c>
      <c r="J66" s="64"/>
      <c r="K66" s="684">
        <f t="shared" si="2"/>
        <v>1</v>
      </c>
      <c r="L66" s="300"/>
      <c r="M66" s="300"/>
      <c r="N66" s="300"/>
      <c r="O66" s="300"/>
      <c r="P66" s="300"/>
      <c r="Q66" s="300"/>
      <c r="R66" s="300"/>
      <c r="S66" s="634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</row>
    <row r="67" spans="1:258" s="9" customFormat="1" ht="30" customHeight="1" thickBot="1" x14ac:dyDescent="0.25">
      <c r="A67" s="674">
        <v>27</v>
      </c>
      <c r="B67" s="31" t="s">
        <v>674</v>
      </c>
      <c r="C67" s="29" t="s">
        <v>1073</v>
      </c>
      <c r="D67" s="64">
        <v>1</v>
      </c>
      <c r="E67" s="64"/>
      <c r="F67" s="64"/>
      <c r="G67" s="64"/>
      <c r="H67" s="64"/>
      <c r="I67" s="64"/>
      <c r="J67" s="64"/>
      <c r="K67" s="684">
        <f t="shared" si="2"/>
        <v>1</v>
      </c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</row>
    <row r="68" spans="1:258" s="9" customFormat="1" ht="18.75" customHeight="1" thickBot="1" x14ac:dyDescent="0.25">
      <c r="A68" s="674">
        <v>28</v>
      </c>
      <c r="B68" s="31" t="s">
        <v>688</v>
      </c>
      <c r="C68" s="29" t="s">
        <v>1127</v>
      </c>
      <c r="D68" s="64"/>
      <c r="E68" s="64"/>
      <c r="F68" s="64"/>
      <c r="G68" s="64"/>
      <c r="H68" s="64"/>
      <c r="I68" s="64">
        <v>1</v>
      </c>
      <c r="J68" s="64"/>
      <c r="K68" s="684">
        <f t="shared" si="2"/>
        <v>1</v>
      </c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</row>
    <row r="69" spans="1:258" ht="20.25" customHeight="1" thickBot="1" x14ac:dyDescent="0.3">
      <c r="A69" s="674"/>
      <c r="B69" s="35" t="s">
        <v>253</v>
      </c>
      <c r="C69" s="35"/>
      <c r="D69" s="642">
        <f t="shared" ref="D69:K69" si="3">SUM(D42:D68)</f>
        <v>8</v>
      </c>
      <c r="E69" s="642">
        <f t="shared" si="3"/>
        <v>15</v>
      </c>
      <c r="F69" s="642">
        <f t="shared" si="3"/>
        <v>16</v>
      </c>
      <c r="G69" s="642">
        <f t="shared" si="3"/>
        <v>8</v>
      </c>
      <c r="H69" s="642">
        <f t="shared" si="3"/>
        <v>0</v>
      </c>
      <c r="I69" s="642">
        <f t="shared" si="3"/>
        <v>5</v>
      </c>
      <c r="J69" s="642">
        <f t="shared" si="3"/>
        <v>1</v>
      </c>
      <c r="K69" s="684">
        <f t="shared" si="3"/>
        <v>53</v>
      </c>
    </row>
    <row r="70" spans="1:258" ht="24.4" customHeight="1" thickBot="1" x14ac:dyDescent="0.25">
      <c r="A70" s="824" t="s">
        <v>360</v>
      </c>
      <c r="B70" s="824"/>
      <c r="C70" s="824"/>
      <c r="D70" s="824"/>
      <c r="E70" s="824"/>
      <c r="F70" s="824"/>
      <c r="G70" s="824"/>
      <c r="H70" s="824"/>
      <c r="I70" s="824"/>
      <c r="J70" s="824"/>
      <c r="K70" s="853"/>
    </row>
    <row r="71" spans="1:258" ht="28.5" customHeight="1" thickBot="1" x14ac:dyDescent="0.3">
      <c r="A71" s="674">
        <v>1</v>
      </c>
      <c r="B71" s="29" t="s">
        <v>1229</v>
      </c>
      <c r="C71" s="29" t="s">
        <v>1230</v>
      </c>
      <c r="D71" s="674">
        <v>3</v>
      </c>
      <c r="E71" s="674"/>
      <c r="F71" s="674"/>
      <c r="G71" s="674"/>
      <c r="H71" s="674"/>
      <c r="I71" s="674"/>
      <c r="J71" s="674"/>
      <c r="K71" s="682">
        <f t="shared" ref="K71:K94" si="4">SUM(D71:J71)</f>
        <v>3</v>
      </c>
    </row>
    <row r="72" spans="1:258" ht="27.75" customHeight="1" thickBot="1" x14ac:dyDescent="0.3">
      <c r="A72" s="674">
        <v>2</v>
      </c>
      <c r="B72" s="29" t="s">
        <v>562</v>
      </c>
      <c r="C72" s="29" t="s">
        <v>1231</v>
      </c>
      <c r="D72" s="674">
        <v>1</v>
      </c>
      <c r="E72" s="674"/>
      <c r="F72" s="674"/>
      <c r="G72" s="674"/>
      <c r="H72" s="674"/>
      <c r="I72" s="674"/>
      <c r="J72" s="674"/>
      <c r="K72" s="682">
        <f t="shared" si="4"/>
        <v>1</v>
      </c>
    </row>
    <row r="73" spans="1:258" ht="17.25" customHeight="1" thickBot="1" x14ac:dyDescent="0.3">
      <c r="A73" s="674">
        <v>3</v>
      </c>
      <c r="B73" s="29" t="s">
        <v>1232</v>
      </c>
      <c r="C73" s="29" t="s">
        <v>1233</v>
      </c>
      <c r="D73" s="674">
        <v>1</v>
      </c>
      <c r="E73" s="674"/>
      <c r="F73" s="674"/>
      <c r="G73" s="674"/>
      <c r="H73" s="674"/>
      <c r="I73" s="674"/>
      <c r="J73" s="674"/>
      <c r="K73" s="682">
        <f t="shared" si="4"/>
        <v>1</v>
      </c>
    </row>
    <row r="74" spans="1:258" ht="15" customHeight="1" thickBot="1" x14ac:dyDescent="0.3">
      <c r="A74" s="674">
        <v>4</v>
      </c>
      <c r="B74" s="29" t="s">
        <v>298</v>
      </c>
      <c r="C74" s="29" t="s">
        <v>565</v>
      </c>
      <c r="D74" s="674">
        <v>2</v>
      </c>
      <c r="E74" s="674"/>
      <c r="F74" s="674"/>
      <c r="G74" s="674"/>
      <c r="H74" s="674"/>
      <c r="I74" s="674"/>
      <c r="J74" s="674"/>
      <c r="K74" s="682">
        <f t="shared" si="4"/>
        <v>2</v>
      </c>
    </row>
    <row r="75" spans="1:258" ht="27" customHeight="1" thickBot="1" x14ac:dyDescent="0.3">
      <c r="A75" s="674">
        <v>5</v>
      </c>
      <c r="B75" s="29" t="s">
        <v>1234</v>
      </c>
      <c r="C75" s="29" t="s">
        <v>1235</v>
      </c>
      <c r="D75" s="674">
        <v>1</v>
      </c>
      <c r="E75" s="674"/>
      <c r="F75" s="674"/>
      <c r="G75" s="674"/>
      <c r="H75" s="674"/>
      <c r="I75" s="674"/>
      <c r="J75" s="674"/>
      <c r="K75" s="682">
        <f t="shared" si="4"/>
        <v>1</v>
      </c>
    </row>
    <row r="76" spans="1:258" ht="21.75" customHeight="1" thickBot="1" x14ac:dyDescent="0.3">
      <c r="A76" s="674">
        <v>6</v>
      </c>
      <c r="B76" s="31" t="s">
        <v>1236</v>
      </c>
      <c r="C76" s="31" t="s">
        <v>1237</v>
      </c>
      <c r="D76" s="674">
        <v>1</v>
      </c>
      <c r="E76" s="674"/>
      <c r="F76" s="674"/>
      <c r="G76" s="674"/>
      <c r="H76" s="674"/>
      <c r="I76" s="674"/>
      <c r="J76" s="674"/>
      <c r="K76" s="682">
        <f t="shared" si="4"/>
        <v>1</v>
      </c>
    </row>
    <row r="77" spans="1:258" ht="39.75" customHeight="1" thickBot="1" x14ac:dyDescent="0.3">
      <c r="A77" s="674">
        <v>7</v>
      </c>
      <c r="B77" s="29" t="s">
        <v>566</v>
      </c>
      <c r="C77" s="29" t="s">
        <v>1238</v>
      </c>
      <c r="D77" s="674">
        <v>1</v>
      </c>
      <c r="E77" s="674"/>
      <c r="F77" s="674"/>
      <c r="G77" s="674"/>
      <c r="H77" s="674"/>
      <c r="I77" s="674"/>
      <c r="J77" s="674"/>
      <c r="K77" s="682">
        <f t="shared" si="4"/>
        <v>1</v>
      </c>
    </row>
    <row r="78" spans="1:258" ht="30" customHeight="1" thickBot="1" x14ac:dyDescent="0.3">
      <c r="A78" s="674">
        <v>8</v>
      </c>
      <c r="B78" s="29" t="s">
        <v>1239</v>
      </c>
      <c r="C78" s="655" t="s">
        <v>1240</v>
      </c>
      <c r="D78" s="674">
        <v>1</v>
      </c>
      <c r="E78" s="674"/>
      <c r="F78" s="674"/>
      <c r="G78" s="674"/>
      <c r="H78" s="674"/>
      <c r="I78" s="674"/>
      <c r="J78" s="674"/>
      <c r="K78" s="682">
        <f t="shared" si="4"/>
        <v>1</v>
      </c>
    </row>
    <row r="79" spans="1:258" ht="16.5" customHeight="1" thickBot="1" x14ac:dyDescent="0.3">
      <c r="A79" s="674">
        <v>9</v>
      </c>
      <c r="B79" s="31" t="s">
        <v>298</v>
      </c>
      <c r="C79" s="31" t="s">
        <v>1241</v>
      </c>
      <c r="D79" s="685"/>
      <c r="E79" s="64">
        <v>1</v>
      </c>
      <c r="F79" s="64"/>
      <c r="G79" s="64"/>
      <c r="H79" s="64"/>
      <c r="I79" s="64"/>
      <c r="J79" s="64"/>
      <c r="K79" s="682">
        <f t="shared" si="4"/>
        <v>1</v>
      </c>
    </row>
    <row r="80" spans="1:258" s="3" customFormat="1" ht="18.75" customHeight="1" thickBot="1" x14ac:dyDescent="0.3">
      <c r="A80" s="674">
        <v>10</v>
      </c>
      <c r="B80" s="31" t="s">
        <v>1242</v>
      </c>
      <c r="C80" s="31" t="s">
        <v>1243</v>
      </c>
      <c r="D80" s="674"/>
      <c r="E80" s="674">
        <v>1</v>
      </c>
      <c r="F80" s="64"/>
      <c r="G80" s="64"/>
      <c r="H80" s="64"/>
      <c r="I80" s="64"/>
      <c r="J80" s="64"/>
      <c r="K80" s="682">
        <f t="shared" si="4"/>
        <v>1</v>
      </c>
      <c r="L80" s="111"/>
      <c r="M80" s="111"/>
      <c r="N80" s="111"/>
      <c r="O80" s="111"/>
      <c r="P80" s="111"/>
      <c r="Q80" s="111"/>
      <c r="R80" s="111"/>
      <c r="S80" s="300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</row>
    <row r="81" spans="1:37" s="3" customFormat="1" ht="13.5" customHeight="1" thickBot="1" x14ac:dyDescent="0.3">
      <c r="A81" s="674">
        <v>11</v>
      </c>
      <c r="B81" s="31" t="s">
        <v>1244</v>
      </c>
      <c r="C81" s="31" t="s">
        <v>1245</v>
      </c>
      <c r="D81" s="674"/>
      <c r="E81" s="674">
        <v>1</v>
      </c>
      <c r="F81" s="64"/>
      <c r="G81" s="64"/>
      <c r="H81" s="64"/>
      <c r="I81" s="64"/>
      <c r="J81" s="64"/>
      <c r="K81" s="682">
        <f t="shared" si="4"/>
        <v>1</v>
      </c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</row>
    <row r="82" spans="1:37" s="3" customFormat="1" ht="15" customHeight="1" thickBot="1" x14ac:dyDescent="0.3">
      <c r="A82" s="674">
        <v>12</v>
      </c>
      <c r="B82" s="31" t="s">
        <v>1246</v>
      </c>
      <c r="C82" s="31" t="s">
        <v>1247</v>
      </c>
      <c r="D82" s="674"/>
      <c r="E82" s="674">
        <v>1</v>
      </c>
      <c r="F82" s="64"/>
      <c r="G82" s="64"/>
      <c r="H82" s="64"/>
      <c r="I82" s="64"/>
      <c r="J82" s="64"/>
      <c r="K82" s="682">
        <f t="shared" si="4"/>
        <v>1</v>
      </c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</row>
    <row r="83" spans="1:37" s="3" customFormat="1" ht="15" customHeight="1" thickBot="1" x14ac:dyDescent="0.3">
      <c r="A83" s="674">
        <v>13</v>
      </c>
      <c r="B83" s="31" t="s">
        <v>1248</v>
      </c>
      <c r="C83" s="31" t="s">
        <v>1249</v>
      </c>
      <c r="D83" s="674"/>
      <c r="E83" s="674"/>
      <c r="F83" s="64">
        <v>1</v>
      </c>
      <c r="G83" s="64"/>
      <c r="H83" s="64"/>
      <c r="I83" s="64"/>
      <c r="J83" s="64"/>
      <c r="K83" s="682">
        <f t="shared" si="4"/>
        <v>1</v>
      </c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</row>
    <row r="84" spans="1:37" s="3" customFormat="1" ht="18.75" customHeight="1" thickBot="1" x14ac:dyDescent="0.3">
      <c r="A84" s="674">
        <v>14</v>
      </c>
      <c r="B84" s="31" t="s">
        <v>1250</v>
      </c>
      <c r="C84" s="31" t="s">
        <v>1251</v>
      </c>
      <c r="D84" s="674"/>
      <c r="E84" s="674"/>
      <c r="F84" s="64">
        <v>1</v>
      </c>
      <c r="G84" s="64"/>
      <c r="H84" s="64"/>
      <c r="I84" s="64"/>
      <c r="J84" s="64"/>
      <c r="K84" s="682">
        <f t="shared" si="4"/>
        <v>1</v>
      </c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</row>
    <row r="85" spans="1:37" s="3" customFormat="1" ht="18" customHeight="1" thickBot="1" x14ac:dyDescent="0.3">
      <c r="A85" s="674">
        <v>15</v>
      </c>
      <c r="B85" s="31" t="s">
        <v>1252</v>
      </c>
      <c r="C85" s="31" t="s">
        <v>1253</v>
      </c>
      <c r="D85" s="674"/>
      <c r="E85" s="674"/>
      <c r="F85" s="64">
        <v>1</v>
      </c>
      <c r="G85" s="64"/>
      <c r="H85" s="64"/>
      <c r="I85" s="64"/>
      <c r="J85" s="64"/>
      <c r="K85" s="682">
        <f t="shared" si="4"/>
        <v>1</v>
      </c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</row>
    <row r="86" spans="1:37" s="3" customFormat="1" ht="12.75" customHeight="1" thickBot="1" x14ac:dyDescent="0.3">
      <c r="A86" s="674">
        <v>16</v>
      </c>
      <c r="B86" s="31" t="s">
        <v>1254</v>
      </c>
      <c r="C86" s="31" t="s">
        <v>1255</v>
      </c>
      <c r="D86" s="674"/>
      <c r="E86" s="674"/>
      <c r="F86" s="64"/>
      <c r="G86" s="64">
        <v>1</v>
      </c>
      <c r="H86" s="64"/>
      <c r="I86" s="64"/>
      <c r="J86" s="64"/>
      <c r="K86" s="682">
        <f t="shared" si="4"/>
        <v>1</v>
      </c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</row>
    <row r="87" spans="1:37" s="3" customFormat="1" ht="16.5" customHeight="1" thickBot="1" x14ac:dyDescent="0.3">
      <c r="A87" s="674">
        <v>17</v>
      </c>
      <c r="B87" s="31" t="s">
        <v>529</v>
      </c>
      <c r="C87" s="31" t="s">
        <v>289</v>
      </c>
      <c r="D87" s="673"/>
      <c r="E87" s="674"/>
      <c r="F87" s="64"/>
      <c r="G87" s="64">
        <v>1</v>
      </c>
      <c r="H87" s="64"/>
      <c r="I87" s="64"/>
      <c r="J87" s="64"/>
      <c r="K87" s="682">
        <f t="shared" si="4"/>
        <v>1</v>
      </c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</row>
    <row r="88" spans="1:37" s="3" customFormat="1" ht="17.25" customHeight="1" thickBot="1" x14ac:dyDescent="0.3">
      <c r="A88" s="674">
        <v>18</v>
      </c>
      <c r="B88" s="31" t="s">
        <v>781</v>
      </c>
      <c r="C88" s="31" t="s">
        <v>346</v>
      </c>
      <c r="D88" s="673"/>
      <c r="E88" s="674"/>
      <c r="F88" s="64"/>
      <c r="G88" s="64">
        <v>1</v>
      </c>
      <c r="H88" s="64"/>
      <c r="I88" s="64"/>
      <c r="J88" s="64"/>
      <c r="K88" s="682">
        <f t="shared" si="4"/>
        <v>1</v>
      </c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</row>
    <row r="89" spans="1:37" s="3" customFormat="1" ht="26.25" customHeight="1" thickBot="1" x14ac:dyDescent="0.3">
      <c r="A89" s="674">
        <v>19</v>
      </c>
      <c r="B89" s="31" t="s">
        <v>323</v>
      </c>
      <c r="C89" s="31" t="s">
        <v>371</v>
      </c>
      <c r="D89" s="673"/>
      <c r="E89" s="674">
        <v>1</v>
      </c>
      <c r="F89" s="64"/>
      <c r="G89" s="64"/>
      <c r="H89" s="64"/>
      <c r="I89" s="64"/>
      <c r="J89" s="64"/>
      <c r="K89" s="682">
        <f t="shared" si="4"/>
        <v>1</v>
      </c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</row>
    <row r="90" spans="1:37" s="3" customFormat="1" ht="15" customHeight="1" thickBot="1" x14ac:dyDescent="0.3">
      <c r="A90" s="674">
        <v>20</v>
      </c>
      <c r="B90" s="31" t="s">
        <v>301</v>
      </c>
      <c r="C90" s="31" t="s">
        <v>302</v>
      </c>
      <c r="D90" s="673"/>
      <c r="E90" s="674">
        <v>1</v>
      </c>
      <c r="F90" s="64"/>
      <c r="G90" s="64"/>
      <c r="H90" s="64"/>
      <c r="I90" s="64"/>
      <c r="J90" s="64"/>
      <c r="K90" s="682">
        <f t="shared" si="4"/>
        <v>1</v>
      </c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</row>
    <row r="91" spans="1:37" s="3" customFormat="1" ht="27.75" customHeight="1" thickBot="1" x14ac:dyDescent="0.3">
      <c r="A91" s="674">
        <v>21</v>
      </c>
      <c r="B91" s="31" t="s">
        <v>674</v>
      </c>
      <c r="C91" s="29" t="s">
        <v>1073</v>
      </c>
      <c r="D91" s="673"/>
      <c r="E91" s="674">
        <v>3</v>
      </c>
      <c r="F91" s="64"/>
      <c r="G91" s="64">
        <v>1</v>
      </c>
      <c r="H91" s="64"/>
      <c r="I91" s="64">
        <v>2</v>
      </c>
      <c r="J91" s="64"/>
      <c r="K91" s="682">
        <f t="shared" si="4"/>
        <v>6</v>
      </c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</row>
    <row r="92" spans="1:37" s="3" customFormat="1" ht="18" customHeight="1" thickBot="1" x14ac:dyDescent="0.3">
      <c r="A92" s="674">
        <v>22</v>
      </c>
      <c r="B92" s="31" t="s">
        <v>577</v>
      </c>
      <c r="C92" s="31" t="s">
        <v>1369</v>
      </c>
      <c r="D92" s="673"/>
      <c r="E92" s="674">
        <v>2</v>
      </c>
      <c r="F92" s="64">
        <v>2</v>
      </c>
      <c r="G92" s="64">
        <v>4</v>
      </c>
      <c r="H92" s="64"/>
      <c r="I92" s="64"/>
      <c r="J92" s="64"/>
      <c r="K92" s="682">
        <f t="shared" si="4"/>
        <v>8</v>
      </c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</row>
    <row r="93" spans="1:37" s="3" customFormat="1" ht="14.25" customHeight="1" thickBot="1" x14ac:dyDescent="0.3">
      <c r="A93" s="674">
        <v>24</v>
      </c>
      <c r="B93" s="31" t="s">
        <v>362</v>
      </c>
      <c r="C93" s="29" t="s">
        <v>370</v>
      </c>
      <c r="D93" s="673"/>
      <c r="E93" s="674"/>
      <c r="F93" s="64"/>
      <c r="G93" s="64">
        <v>1</v>
      </c>
      <c r="H93" s="64"/>
      <c r="I93" s="64"/>
      <c r="J93" s="64"/>
      <c r="K93" s="682">
        <f t="shared" si="4"/>
        <v>1</v>
      </c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</row>
    <row r="94" spans="1:37" s="3" customFormat="1" ht="14.25" customHeight="1" thickBot="1" x14ac:dyDescent="0.3">
      <c r="A94" s="674">
        <v>25</v>
      </c>
      <c r="B94" s="31" t="s">
        <v>1354</v>
      </c>
      <c r="C94" s="31" t="s">
        <v>1355</v>
      </c>
      <c r="D94" s="673"/>
      <c r="E94" s="674"/>
      <c r="F94" s="64"/>
      <c r="G94" s="64"/>
      <c r="H94" s="64"/>
      <c r="I94" s="64">
        <v>1</v>
      </c>
      <c r="J94" s="64"/>
      <c r="K94" s="682">
        <f t="shared" si="4"/>
        <v>1</v>
      </c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</row>
    <row r="95" spans="1:37" ht="22.5" customHeight="1" thickBot="1" x14ac:dyDescent="0.25">
      <c r="A95" s="674"/>
      <c r="B95" s="35" t="s">
        <v>253</v>
      </c>
      <c r="C95" s="35"/>
      <c r="D95" s="653">
        <f t="shared" ref="D95:K95" si="5">SUM(D71:D94)</f>
        <v>11</v>
      </c>
      <c r="E95" s="653">
        <f t="shared" si="5"/>
        <v>11</v>
      </c>
      <c r="F95" s="653">
        <f t="shared" si="5"/>
        <v>5</v>
      </c>
      <c r="G95" s="653">
        <f t="shared" si="5"/>
        <v>9</v>
      </c>
      <c r="H95" s="653">
        <f t="shared" si="5"/>
        <v>0</v>
      </c>
      <c r="I95" s="653">
        <f t="shared" si="5"/>
        <v>3</v>
      </c>
      <c r="J95" s="653">
        <f t="shared" si="5"/>
        <v>0</v>
      </c>
      <c r="K95" s="686">
        <f t="shared" si="5"/>
        <v>39</v>
      </c>
      <c r="S95" s="111"/>
    </row>
    <row r="96" spans="1:37" ht="18.75" customHeight="1" thickBot="1" x14ac:dyDescent="0.25">
      <c r="A96" s="824" t="s">
        <v>363</v>
      </c>
      <c r="B96" s="824"/>
      <c r="C96" s="824"/>
      <c r="D96" s="824"/>
      <c r="E96" s="824"/>
      <c r="F96" s="824"/>
      <c r="G96" s="824"/>
      <c r="H96" s="824"/>
      <c r="I96" s="824"/>
      <c r="J96" s="824"/>
      <c r="K96" s="853"/>
    </row>
    <row r="97" spans="1:258" ht="18.75" customHeight="1" thickBot="1" x14ac:dyDescent="0.3">
      <c r="A97" s="674">
        <v>1</v>
      </c>
      <c r="B97" s="29" t="s">
        <v>364</v>
      </c>
      <c r="C97" s="29" t="s">
        <v>365</v>
      </c>
      <c r="D97" s="674"/>
      <c r="E97" s="674"/>
      <c r="F97" s="674"/>
      <c r="G97" s="674">
        <v>2</v>
      </c>
      <c r="H97" s="674"/>
      <c r="I97" s="674">
        <v>3</v>
      </c>
      <c r="J97" s="674">
        <v>3</v>
      </c>
      <c r="K97" s="682">
        <f t="shared" ref="K97:K134" si="6">SUM(D97:J97)</f>
        <v>8</v>
      </c>
    </row>
    <row r="98" spans="1:258" s="9" customFormat="1" ht="18.75" customHeight="1" thickBot="1" x14ac:dyDescent="0.3">
      <c r="A98" s="674">
        <v>2</v>
      </c>
      <c r="B98" s="29" t="s">
        <v>1268</v>
      </c>
      <c r="C98" s="29" t="s">
        <v>1269</v>
      </c>
      <c r="D98" s="674">
        <v>1</v>
      </c>
      <c r="E98" s="674"/>
      <c r="F98" s="674"/>
      <c r="G98" s="674"/>
      <c r="H98" s="674"/>
      <c r="I98" s="674"/>
      <c r="J98" s="674"/>
      <c r="K98" s="682">
        <f t="shared" si="6"/>
        <v>1</v>
      </c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</row>
    <row r="99" spans="1:258" s="9" customFormat="1" ht="16.5" customHeight="1" thickBot="1" x14ac:dyDescent="0.3">
      <c r="A99" s="674">
        <v>3</v>
      </c>
      <c r="B99" s="29" t="s">
        <v>1270</v>
      </c>
      <c r="C99" s="29" t="s">
        <v>1271</v>
      </c>
      <c r="D99" s="674"/>
      <c r="E99" s="674">
        <v>1</v>
      </c>
      <c r="F99" s="674"/>
      <c r="G99" s="674"/>
      <c r="H99" s="674"/>
      <c r="I99" s="674"/>
      <c r="J99" s="674"/>
      <c r="K99" s="682">
        <f t="shared" si="6"/>
        <v>1</v>
      </c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</row>
    <row r="100" spans="1:258" s="9" customFormat="1" ht="18.75" customHeight="1" thickBot="1" x14ac:dyDescent="0.3">
      <c r="A100" s="674">
        <v>4</v>
      </c>
      <c r="B100" s="29" t="s">
        <v>804</v>
      </c>
      <c r="C100" s="29" t="s">
        <v>1274</v>
      </c>
      <c r="D100" s="674"/>
      <c r="E100" s="674">
        <v>2</v>
      </c>
      <c r="F100" s="674"/>
      <c r="G100" s="674"/>
      <c r="H100" s="674"/>
      <c r="I100" s="674"/>
      <c r="J100" s="674"/>
      <c r="K100" s="682">
        <f t="shared" si="6"/>
        <v>2</v>
      </c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</row>
    <row r="101" spans="1:258" s="9" customFormat="1" ht="18.75" customHeight="1" thickBot="1" x14ac:dyDescent="0.3">
      <c r="A101" s="674">
        <v>5</v>
      </c>
      <c r="B101" s="29" t="s">
        <v>1272</v>
      </c>
      <c r="C101" s="29" t="s">
        <v>1273</v>
      </c>
      <c r="D101" s="674"/>
      <c r="E101" s="674">
        <v>1</v>
      </c>
      <c r="F101" s="674"/>
      <c r="G101" s="674"/>
      <c r="H101" s="674"/>
      <c r="I101" s="674"/>
      <c r="J101" s="674"/>
      <c r="K101" s="682">
        <f t="shared" si="6"/>
        <v>1</v>
      </c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</row>
    <row r="102" spans="1:258" ht="15" customHeight="1" thickBot="1" x14ac:dyDescent="0.3">
      <c r="A102" s="674">
        <v>6</v>
      </c>
      <c r="B102" s="29" t="s">
        <v>37</v>
      </c>
      <c r="C102" s="29" t="s">
        <v>246</v>
      </c>
      <c r="D102" s="674">
        <v>4</v>
      </c>
      <c r="E102" s="674">
        <v>4</v>
      </c>
      <c r="F102" s="674"/>
      <c r="G102" s="674"/>
      <c r="H102" s="674"/>
      <c r="I102" s="674">
        <v>1</v>
      </c>
      <c r="J102" s="674"/>
      <c r="K102" s="682">
        <f t="shared" si="6"/>
        <v>9</v>
      </c>
    </row>
    <row r="103" spans="1:258" ht="18" customHeight="1" thickBot="1" x14ac:dyDescent="0.3">
      <c r="A103" s="674">
        <v>7</v>
      </c>
      <c r="B103" s="29" t="s">
        <v>366</v>
      </c>
      <c r="C103" s="29" t="s">
        <v>573</v>
      </c>
      <c r="D103" s="674"/>
      <c r="E103" s="674">
        <v>4</v>
      </c>
      <c r="F103" s="674">
        <v>2</v>
      </c>
      <c r="G103" s="674">
        <v>2</v>
      </c>
      <c r="H103" s="674"/>
      <c r="I103" s="674"/>
      <c r="J103" s="674">
        <v>1</v>
      </c>
      <c r="K103" s="682">
        <f t="shared" si="6"/>
        <v>9</v>
      </c>
    </row>
    <row r="104" spans="1:258" s="9" customFormat="1" ht="18" customHeight="1" thickBot="1" x14ac:dyDescent="0.3">
      <c r="A104" s="674">
        <v>8</v>
      </c>
      <c r="B104" s="29" t="s">
        <v>207</v>
      </c>
      <c r="C104" s="29" t="s">
        <v>386</v>
      </c>
      <c r="D104" s="674"/>
      <c r="E104" s="674"/>
      <c r="F104" s="674"/>
      <c r="G104" s="674">
        <v>1</v>
      </c>
      <c r="H104" s="674"/>
      <c r="I104" s="674"/>
      <c r="J104" s="674"/>
      <c r="K104" s="682">
        <f t="shared" si="6"/>
        <v>1</v>
      </c>
      <c r="L104" s="300"/>
      <c r="M104" s="300"/>
      <c r="N104" s="300"/>
      <c r="O104" s="300"/>
      <c r="P104" s="300"/>
      <c r="Q104" s="300"/>
      <c r="R104" s="300"/>
      <c r="S104" s="300"/>
      <c r="T104" s="300"/>
      <c r="U104" s="300"/>
      <c r="V104" s="300"/>
      <c r="W104" s="300"/>
      <c r="X104" s="300"/>
      <c r="Y104" s="300"/>
      <c r="Z104" s="300"/>
      <c r="AA104" s="300"/>
      <c r="AB104" s="300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</row>
    <row r="105" spans="1:258" ht="29.25" customHeight="1" thickBot="1" x14ac:dyDescent="0.3">
      <c r="A105" s="674">
        <v>9</v>
      </c>
      <c r="B105" s="29" t="s">
        <v>560</v>
      </c>
      <c r="C105" s="31" t="s">
        <v>1284</v>
      </c>
      <c r="D105" s="674"/>
      <c r="E105" s="674"/>
      <c r="F105" s="674"/>
      <c r="G105" s="674">
        <v>1</v>
      </c>
      <c r="H105" s="674"/>
      <c r="I105" s="674"/>
      <c r="J105" s="674"/>
      <c r="K105" s="682">
        <f t="shared" si="6"/>
        <v>1</v>
      </c>
    </row>
    <row r="106" spans="1:258" ht="15" customHeight="1" thickBot="1" x14ac:dyDescent="0.3">
      <c r="A106" s="674">
        <v>10</v>
      </c>
      <c r="B106" s="29" t="s">
        <v>1039</v>
      </c>
      <c r="C106" s="31" t="s">
        <v>1343</v>
      </c>
      <c r="D106" s="674"/>
      <c r="E106" s="674"/>
      <c r="F106" s="674"/>
      <c r="G106" s="674"/>
      <c r="H106" s="674"/>
      <c r="I106" s="674">
        <v>1</v>
      </c>
      <c r="J106" s="674"/>
      <c r="K106" s="682">
        <f t="shared" si="6"/>
        <v>1</v>
      </c>
    </row>
    <row r="107" spans="1:258" ht="15" customHeight="1" thickBot="1" x14ac:dyDescent="0.3">
      <c r="A107" s="674">
        <v>11</v>
      </c>
      <c r="B107" s="29" t="s">
        <v>366</v>
      </c>
      <c r="C107" s="31" t="s">
        <v>1344</v>
      </c>
      <c r="D107" s="674"/>
      <c r="E107" s="674"/>
      <c r="F107" s="674"/>
      <c r="G107" s="674"/>
      <c r="H107" s="674"/>
      <c r="I107" s="674">
        <v>1</v>
      </c>
      <c r="J107" s="674"/>
      <c r="K107" s="682">
        <f t="shared" si="6"/>
        <v>1</v>
      </c>
    </row>
    <row r="108" spans="1:258" ht="15" customHeight="1" thickBot="1" x14ac:dyDescent="0.3">
      <c r="A108" s="674">
        <v>12</v>
      </c>
      <c r="B108" s="29" t="s">
        <v>247</v>
      </c>
      <c r="C108" s="29" t="s">
        <v>248</v>
      </c>
      <c r="D108" s="674"/>
      <c r="E108" s="674"/>
      <c r="F108" s="674">
        <v>1</v>
      </c>
      <c r="G108" s="674"/>
      <c r="H108" s="674"/>
      <c r="I108" s="674">
        <v>1</v>
      </c>
      <c r="J108" s="674"/>
      <c r="K108" s="682">
        <f t="shared" si="6"/>
        <v>2</v>
      </c>
    </row>
    <row r="109" spans="1:258" ht="15.75" customHeight="1" thickBot="1" x14ac:dyDescent="0.3">
      <c r="A109" s="674">
        <v>13</v>
      </c>
      <c r="B109" s="29" t="s">
        <v>298</v>
      </c>
      <c r="C109" s="29" t="s">
        <v>578</v>
      </c>
      <c r="D109" s="674"/>
      <c r="E109" s="674">
        <v>2</v>
      </c>
      <c r="F109" s="674">
        <v>1</v>
      </c>
      <c r="G109" s="674"/>
      <c r="H109" s="674"/>
      <c r="I109" s="674"/>
      <c r="J109" s="674"/>
      <c r="K109" s="682">
        <f t="shared" si="6"/>
        <v>3</v>
      </c>
    </row>
    <row r="110" spans="1:258" s="9" customFormat="1" ht="15.75" customHeight="1" thickBot="1" x14ac:dyDescent="0.3">
      <c r="A110" s="674">
        <v>14</v>
      </c>
      <c r="B110" s="29" t="s">
        <v>1345</v>
      </c>
      <c r="C110" s="29" t="s">
        <v>1346</v>
      </c>
      <c r="D110" s="674"/>
      <c r="E110" s="674"/>
      <c r="F110" s="674"/>
      <c r="G110" s="674"/>
      <c r="H110" s="674"/>
      <c r="I110" s="674">
        <v>1</v>
      </c>
      <c r="J110" s="674"/>
      <c r="K110" s="682">
        <f t="shared" si="6"/>
        <v>1</v>
      </c>
      <c r="L110" s="300"/>
      <c r="M110" s="300"/>
      <c r="N110" s="300"/>
      <c r="O110" s="300"/>
      <c r="P110" s="300"/>
      <c r="Q110" s="300"/>
      <c r="R110" s="300"/>
      <c r="S110" s="300"/>
      <c r="T110" s="300"/>
      <c r="U110" s="300"/>
      <c r="V110" s="300"/>
      <c r="W110" s="300"/>
      <c r="X110" s="300"/>
      <c r="Y110" s="300"/>
      <c r="Z110" s="300"/>
      <c r="AA110" s="300"/>
      <c r="AB110" s="300"/>
      <c r="AC110" s="300"/>
      <c r="AD110" s="300"/>
      <c r="AE110" s="300"/>
      <c r="AF110" s="300"/>
      <c r="AG110" s="300"/>
      <c r="AH110" s="300"/>
      <c r="AI110" s="300"/>
      <c r="AJ110" s="300"/>
      <c r="AK110" s="300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</row>
    <row r="111" spans="1:258" s="2" customFormat="1" ht="18.75" customHeight="1" thickBot="1" x14ac:dyDescent="0.3">
      <c r="A111" s="674">
        <v>15</v>
      </c>
      <c r="B111" s="29" t="s">
        <v>1347</v>
      </c>
      <c r="C111" s="29" t="s">
        <v>1348</v>
      </c>
      <c r="D111" s="687"/>
      <c r="E111" s="687"/>
      <c r="F111" s="687"/>
      <c r="G111" s="687"/>
      <c r="H111" s="687"/>
      <c r="I111" s="687">
        <v>1</v>
      </c>
      <c r="J111" s="687"/>
      <c r="K111" s="682">
        <f t="shared" si="6"/>
        <v>1</v>
      </c>
      <c r="L111" s="306"/>
      <c r="M111" s="306"/>
      <c r="N111" s="306"/>
      <c r="O111" s="306"/>
      <c r="P111" s="306"/>
      <c r="Q111" s="306"/>
      <c r="R111" s="306"/>
      <c r="S111" s="300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</row>
    <row r="112" spans="1:258" ht="28.5" customHeight="1" thickBot="1" x14ac:dyDescent="0.3">
      <c r="A112" s="674">
        <v>16</v>
      </c>
      <c r="B112" s="29" t="s">
        <v>307</v>
      </c>
      <c r="C112" s="29" t="s">
        <v>308</v>
      </c>
      <c r="D112" s="674"/>
      <c r="E112" s="674"/>
      <c r="F112" s="674"/>
      <c r="G112" s="674"/>
      <c r="H112" s="674"/>
      <c r="I112" s="674">
        <v>1</v>
      </c>
      <c r="J112" s="674"/>
      <c r="K112" s="682">
        <f t="shared" si="6"/>
        <v>1</v>
      </c>
      <c r="S112" s="306"/>
    </row>
    <row r="113" spans="1:258" s="9" customFormat="1" ht="16.5" customHeight="1" thickBot="1" x14ac:dyDescent="0.3">
      <c r="A113" s="674">
        <v>17</v>
      </c>
      <c r="B113" s="31" t="s">
        <v>1349</v>
      </c>
      <c r="C113" s="31" t="s">
        <v>1350</v>
      </c>
      <c r="D113" s="674"/>
      <c r="E113" s="674"/>
      <c r="F113" s="674"/>
      <c r="G113" s="674"/>
      <c r="H113" s="674"/>
      <c r="I113" s="674"/>
      <c r="J113" s="674">
        <v>1</v>
      </c>
      <c r="K113" s="682">
        <f t="shared" si="6"/>
        <v>1</v>
      </c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300"/>
      <c r="X113" s="300"/>
      <c r="Y113" s="300"/>
      <c r="Z113" s="300"/>
      <c r="AA113" s="300"/>
      <c r="AB113" s="300"/>
      <c r="AC113" s="300"/>
      <c r="AD113" s="300"/>
      <c r="AE113" s="300"/>
      <c r="AF113" s="300"/>
      <c r="AG113" s="300"/>
      <c r="AH113" s="300"/>
      <c r="AI113" s="300"/>
      <c r="AJ113" s="300"/>
      <c r="AK113" s="300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</row>
    <row r="114" spans="1:258" s="9" customFormat="1" ht="21" customHeight="1" thickBot="1" x14ac:dyDescent="0.3">
      <c r="A114" s="674">
        <v>18</v>
      </c>
      <c r="B114" s="31" t="s">
        <v>1351</v>
      </c>
      <c r="C114" s="31" t="s">
        <v>1352</v>
      </c>
      <c r="D114" s="674"/>
      <c r="E114" s="674"/>
      <c r="F114" s="674"/>
      <c r="G114" s="674"/>
      <c r="H114" s="674"/>
      <c r="I114" s="674"/>
      <c r="J114" s="674">
        <v>1</v>
      </c>
      <c r="K114" s="682">
        <f t="shared" si="6"/>
        <v>1</v>
      </c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0"/>
      <c r="X114" s="300"/>
      <c r="Y114" s="300"/>
      <c r="Z114" s="300"/>
      <c r="AA114" s="300"/>
      <c r="AB114" s="300"/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</row>
    <row r="115" spans="1:258" ht="18" customHeight="1" thickBot="1" x14ac:dyDescent="0.3">
      <c r="A115" s="674">
        <v>19</v>
      </c>
      <c r="B115" s="29" t="s">
        <v>356</v>
      </c>
      <c r="C115" s="29" t="s">
        <v>311</v>
      </c>
      <c r="D115" s="674">
        <v>3</v>
      </c>
      <c r="E115" s="674">
        <v>3</v>
      </c>
      <c r="F115" s="674"/>
      <c r="G115" s="674">
        <v>2</v>
      </c>
      <c r="H115" s="674"/>
      <c r="I115" s="674"/>
      <c r="J115" s="674"/>
      <c r="K115" s="682">
        <f t="shared" si="6"/>
        <v>8</v>
      </c>
    </row>
    <row r="116" spans="1:258" ht="17.25" customHeight="1" thickBot="1" x14ac:dyDescent="0.3">
      <c r="A116" s="674">
        <v>20</v>
      </c>
      <c r="B116" s="31" t="s">
        <v>1285</v>
      </c>
      <c r="C116" s="31" t="s">
        <v>1286</v>
      </c>
      <c r="D116" s="674"/>
      <c r="E116" s="674"/>
      <c r="F116" s="674"/>
      <c r="G116" s="674">
        <v>1</v>
      </c>
      <c r="H116" s="674"/>
      <c r="I116" s="674"/>
      <c r="J116" s="674"/>
      <c r="K116" s="682">
        <f t="shared" si="6"/>
        <v>1</v>
      </c>
    </row>
    <row r="117" spans="1:258" ht="16.5" customHeight="1" thickBot="1" x14ac:dyDescent="0.3">
      <c r="A117" s="674">
        <v>21</v>
      </c>
      <c r="B117" s="31" t="s">
        <v>555</v>
      </c>
      <c r="C117" s="31" t="s">
        <v>1275</v>
      </c>
      <c r="D117" s="674"/>
      <c r="E117" s="674">
        <v>1</v>
      </c>
      <c r="F117" s="674"/>
      <c r="G117" s="674"/>
      <c r="H117" s="674"/>
      <c r="I117" s="674"/>
      <c r="J117" s="674"/>
      <c r="K117" s="682">
        <f t="shared" si="6"/>
        <v>1</v>
      </c>
    </row>
    <row r="118" spans="1:258" s="55" customFormat="1" ht="17.25" customHeight="1" thickBot="1" x14ac:dyDescent="0.3">
      <c r="A118" s="674">
        <v>22</v>
      </c>
      <c r="B118" s="31" t="s">
        <v>556</v>
      </c>
      <c r="C118" s="31" t="s">
        <v>557</v>
      </c>
      <c r="D118" s="64"/>
      <c r="E118" s="64">
        <v>1</v>
      </c>
      <c r="F118" s="64"/>
      <c r="G118" s="64"/>
      <c r="H118" s="64"/>
      <c r="I118" s="64"/>
      <c r="J118" s="64"/>
      <c r="K118" s="682">
        <f t="shared" si="6"/>
        <v>1</v>
      </c>
      <c r="L118" s="307"/>
      <c r="M118" s="307"/>
      <c r="N118" s="307"/>
      <c r="O118" s="307"/>
      <c r="P118" s="307"/>
      <c r="Q118" s="307"/>
      <c r="R118" s="307"/>
      <c r="S118" s="300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</row>
    <row r="119" spans="1:258" ht="20.25" customHeight="1" thickBot="1" x14ac:dyDescent="0.3">
      <c r="A119" s="674">
        <v>27</v>
      </c>
      <c r="B119" s="29" t="s">
        <v>558</v>
      </c>
      <c r="C119" s="29" t="s">
        <v>1276</v>
      </c>
      <c r="D119" s="674"/>
      <c r="E119" s="674"/>
      <c r="F119" s="674">
        <v>1</v>
      </c>
      <c r="G119" s="674"/>
      <c r="H119" s="674"/>
      <c r="I119" s="674"/>
      <c r="J119" s="674"/>
      <c r="K119" s="682">
        <f t="shared" si="6"/>
        <v>1</v>
      </c>
    </row>
    <row r="120" spans="1:258" s="9" customFormat="1" ht="20.25" customHeight="1" thickBot="1" x14ac:dyDescent="0.3">
      <c r="A120" s="674">
        <v>28</v>
      </c>
      <c r="B120" s="29" t="s">
        <v>1277</v>
      </c>
      <c r="C120" s="29" t="s">
        <v>1278</v>
      </c>
      <c r="D120" s="674"/>
      <c r="E120" s="674"/>
      <c r="F120" s="674">
        <v>1</v>
      </c>
      <c r="G120" s="674"/>
      <c r="H120" s="674"/>
      <c r="I120" s="674"/>
      <c r="J120" s="674"/>
      <c r="K120" s="682">
        <f t="shared" si="6"/>
        <v>1</v>
      </c>
      <c r="L120" s="300"/>
      <c r="M120" s="300"/>
      <c r="N120" s="300"/>
      <c r="O120" s="300"/>
      <c r="P120" s="300"/>
      <c r="Q120" s="300"/>
      <c r="R120" s="300"/>
      <c r="S120" s="300"/>
      <c r="T120" s="300"/>
      <c r="U120" s="300"/>
      <c r="V120" s="300"/>
      <c r="W120" s="300"/>
      <c r="X120" s="300"/>
      <c r="Y120" s="300"/>
      <c r="Z120" s="300"/>
      <c r="AA120" s="300"/>
      <c r="AB120" s="300"/>
      <c r="AC120" s="300"/>
      <c r="AD120" s="300"/>
      <c r="AE120" s="300"/>
      <c r="AF120" s="300"/>
      <c r="AG120" s="300"/>
      <c r="AH120" s="300"/>
      <c r="AI120" s="300"/>
      <c r="AJ120" s="300"/>
      <c r="AK120" s="300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</row>
    <row r="121" spans="1:258" s="9" customFormat="1" ht="15.75" customHeight="1" thickBot="1" x14ac:dyDescent="0.3">
      <c r="A121" s="674">
        <v>29</v>
      </c>
      <c r="B121" s="29" t="s">
        <v>1279</v>
      </c>
      <c r="C121" s="29" t="s">
        <v>1280</v>
      </c>
      <c r="D121" s="674"/>
      <c r="E121" s="674"/>
      <c r="F121" s="674">
        <v>1</v>
      </c>
      <c r="G121" s="674"/>
      <c r="H121" s="674"/>
      <c r="I121" s="674"/>
      <c r="J121" s="674"/>
      <c r="K121" s="682">
        <f t="shared" si="6"/>
        <v>1</v>
      </c>
      <c r="L121" s="300"/>
      <c r="M121" s="300"/>
      <c r="N121" s="300"/>
      <c r="O121" s="300"/>
      <c r="P121" s="300"/>
      <c r="Q121" s="300"/>
      <c r="R121" s="300"/>
      <c r="S121" s="300"/>
      <c r="T121" s="300"/>
      <c r="U121" s="300"/>
      <c r="V121" s="300"/>
      <c r="W121" s="300"/>
      <c r="X121" s="300"/>
      <c r="Y121" s="300"/>
      <c r="Z121" s="300"/>
      <c r="AA121" s="300"/>
      <c r="AB121" s="300"/>
      <c r="AC121" s="300"/>
      <c r="AD121" s="300"/>
      <c r="AE121" s="300"/>
      <c r="AF121" s="300"/>
      <c r="AG121" s="300"/>
      <c r="AH121" s="300"/>
      <c r="AI121" s="300"/>
      <c r="AJ121" s="300"/>
      <c r="AK121" s="300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</row>
    <row r="122" spans="1:258" ht="67.5" customHeight="1" thickBot="1" x14ac:dyDescent="0.3">
      <c r="A122" s="674">
        <v>30</v>
      </c>
      <c r="B122" s="29" t="s">
        <v>559</v>
      </c>
      <c r="C122" s="29" t="s">
        <v>1281</v>
      </c>
      <c r="D122" s="674"/>
      <c r="E122" s="674"/>
      <c r="F122" s="674">
        <v>1</v>
      </c>
      <c r="G122" s="674"/>
      <c r="H122" s="674"/>
      <c r="I122" s="674"/>
      <c r="J122" s="674"/>
      <c r="K122" s="682">
        <f t="shared" si="6"/>
        <v>1</v>
      </c>
    </row>
    <row r="123" spans="1:258" ht="15" customHeight="1" thickBot="1" x14ac:dyDescent="0.3">
      <c r="A123" s="674">
        <v>31</v>
      </c>
      <c r="B123" s="29" t="s">
        <v>1282</v>
      </c>
      <c r="C123" s="29" t="s">
        <v>1283</v>
      </c>
      <c r="D123" s="674"/>
      <c r="E123" s="674"/>
      <c r="F123" s="674">
        <v>1</v>
      </c>
      <c r="G123" s="674"/>
      <c r="H123" s="674"/>
      <c r="I123" s="674"/>
      <c r="J123" s="674"/>
      <c r="K123" s="682">
        <f t="shared" si="6"/>
        <v>1</v>
      </c>
    </row>
    <row r="124" spans="1:258" s="9" customFormat="1" ht="18" customHeight="1" thickBot="1" x14ac:dyDescent="0.3">
      <c r="A124" s="674">
        <v>32</v>
      </c>
      <c r="B124" s="31" t="s">
        <v>286</v>
      </c>
      <c r="C124" s="31" t="s">
        <v>618</v>
      </c>
      <c r="D124" s="674"/>
      <c r="E124" s="674">
        <v>1</v>
      </c>
      <c r="F124" s="674">
        <v>1</v>
      </c>
      <c r="G124" s="674">
        <v>2</v>
      </c>
      <c r="H124" s="674"/>
      <c r="I124" s="674"/>
      <c r="J124" s="674"/>
      <c r="K124" s="682">
        <f t="shared" si="6"/>
        <v>4</v>
      </c>
      <c r="L124" s="300"/>
      <c r="M124" s="300"/>
      <c r="N124" s="300"/>
      <c r="O124" s="300"/>
      <c r="P124" s="300"/>
      <c r="Q124" s="300"/>
      <c r="R124" s="300"/>
      <c r="S124" s="300"/>
      <c r="T124" s="300"/>
      <c r="U124" s="300"/>
      <c r="V124" s="300"/>
      <c r="W124" s="300"/>
      <c r="X124" s="300"/>
      <c r="Y124" s="300"/>
      <c r="Z124" s="300"/>
      <c r="AA124" s="300"/>
      <c r="AB124" s="300"/>
      <c r="AC124" s="300"/>
      <c r="AD124" s="300"/>
      <c r="AE124" s="300"/>
      <c r="AF124" s="300"/>
      <c r="AG124" s="300"/>
      <c r="AH124" s="300"/>
      <c r="AI124" s="300"/>
      <c r="AJ124" s="300"/>
      <c r="AK124" s="300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</row>
    <row r="125" spans="1:258" s="9" customFormat="1" ht="18" customHeight="1" thickBot="1" x14ac:dyDescent="0.3">
      <c r="A125" s="674">
        <v>33</v>
      </c>
      <c r="B125" s="31" t="s">
        <v>786</v>
      </c>
      <c r="C125" s="31" t="s">
        <v>371</v>
      </c>
      <c r="D125" s="674"/>
      <c r="E125" s="674">
        <v>1</v>
      </c>
      <c r="F125" s="674"/>
      <c r="G125" s="674"/>
      <c r="H125" s="674"/>
      <c r="I125" s="674"/>
      <c r="J125" s="674"/>
      <c r="K125" s="682">
        <f t="shared" si="6"/>
        <v>1</v>
      </c>
      <c r="L125" s="300"/>
      <c r="M125" s="300"/>
      <c r="N125" s="300"/>
      <c r="O125" s="300"/>
      <c r="P125" s="300"/>
      <c r="Q125" s="300"/>
      <c r="R125" s="300"/>
      <c r="S125" s="300"/>
      <c r="T125" s="300"/>
      <c r="U125" s="300"/>
      <c r="V125" s="300"/>
      <c r="W125" s="300"/>
      <c r="X125" s="300"/>
      <c r="Y125" s="300"/>
      <c r="Z125" s="300"/>
      <c r="AA125" s="300"/>
      <c r="AB125" s="300"/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</row>
    <row r="126" spans="1:258" s="9" customFormat="1" ht="26.25" customHeight="1" thickBot="1" x14ac:dyDescent="0.3">
      <c r="A126" s="674">
        <v>34</v>
      </c>
      <c r="B126" s="31" t="s">
        <v>405</v>
      </c>
      <c r="C126" s="31" t="s">
        <v>302</v>
      </c>
      <c r="D126" s="674"/>
      <c r="E126" s="674">
        <v>1</v>
      </c>
      <c r="F126" s="674"/>
      <c r="G126" s="674"/>
      <c r="H126" s="674"/>
      <c r="I126" s="674">
        <v>1</v>
      </c>
      <c r="J126" s="674"/>
      <c r="K126" s="682">
        <f t="shared" si="6"/>
        <v>2</v>
      </c>
      <c r="L126" s="300"/>
      <c r="M126" s="300"/>
      <c r="N126" s="300"/>
      <c r="O126" s="300"/>
      <c r="P126" s="300"/>
      <c r="Q126" s="300"/>
      <c r="R126" s="300"/>
      <c r="S126" s="300"/>
      <c r="T126" s="300"/>
      <c r="U126" s="300"/>
      <c r="V126" s="300"/>
      <c r="W126" s="300"/>
      <c r="X126" s="300"/>
      <c r="Y126" s="300"/>
      <c r="Z126" s="300"/>
      <c r="AA126" s="300"/>
      <c r="AB126" s="300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</row>
    <row r="127" spans="1:258" s="9" customFormat="1" ht="15.75" customHeight="1" thickBot="1" x14ac:dyDescent="0.3">
      <c r="A127" s="674">
        <v>35</v>
      </c>
      <c r="B127" s="29" t="s">
        <v>362</v>
      </c>
      <c r="C127" s="29" t="s">
        <v>370</v>
      </c>
      <c r="D127" s="674"/>
      <c r="E127" s="674">
        <v>1</v>
      </c>
      <c r="F127" s="674">
        <v>1</v>
      </c>
      <c r="G127" s="674"/>
      <c r="H127" s="674"/>
      <c r="I127" s="674"/>
      <c r="J127" s="674"/>
      <c r="K127" s="682">
        <f t="shared" si="6"/>
        <v>2</v>
      </c>
      <c r="L127" s="300"/>
      <c r="M127" s="300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300"/>
      <c r="Y127" s="300"/>
      <c r="Z127" s="300"/>
      <c r="AA127" s="300"/>
      <c r="AB127" s="300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</row>
    <row r="128" spans="1:258" s="9" customFormat="1" ht="15" customHeight="1" thickBot="1" x14ac:dyDescent="0.3">
      <c r="A128" s="674">
        <v>38</v>
      </c>
      <c r="B128" s="29" t="s">
        <v>535</v>
      </c>
      <c r="C128" s="29" t="s">
        <v>536</v>
      </c>
      <c r="D128" s="674"/>
      <c r="E128" s="674"/>
      <c r="F128" s="674"/>
      <c r="G128" s="674">
        <v>2</v>
      </c>
      <c r="H128" s="674"/>
      <c r="I128" s="674">
        <v>2</v>
      </c>
      <c r="J128" s="674"/>
      <c r="K128" s="682">
        <f t="shared" si="6"/>
        <v>4</v>
      </c>
      <c r="L128" s="300"/>
      <c r="M128" s="300"/>
      <c r="N128" s="300"/>
      <c r="O128" s="300"/>
      <c r="P128" s="300"/>
      <c r="Q128" s="300"/>
      <c r="R128" s="300"/>
      <c r="S128" s="300"/>
      <c r="T128" s="300"/>
      <c r="U128" s="300"/>
      <c r="V128" s="300"/>
      <c r="W128" s="300"/>
      <c r="X128" s="300"/>
      <c r="Y128" s="300"/>
      <c r="Z128" s="300"/>
      <c r="AA128" s="300"/>
      <c r="AB128" s="300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</row>
    <row r="129" spans="1:258" s="9" customFormat="1" ht="20.25" customHeight="1" thickBot="1" x14ac:dyDescent="0.3">
      <c r="A129" s="674">
        <v>39</v>
      </c>
      <c r="B129" s="29" t="s">
        <v>577</v>
      </c>
      <c r="C129" s="31" t="s">
        <v>1369</v>
      </c>
      <c r="D129" s="674"/>
      <c r="E129" s="674"/>
      <c r="F129" s="674">
        <v>1</v>
      </c>
      <c r="G129" s="674"/>
      <c r="H129" s="674"/>
      <c r="I129" s="674">
        <v>1</v>
      </c>
      <c r="J129" s="674"/>
      <c r="K129" s="682">
        <f t="shared" si="6"/>
        <v>2</v>
      </c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0"/>
      <c r="X129" s="300"/>
      <c r="Y129" s="300"/>
      <c r="Z129" s="300"/>
      <c r="AA129" s="300"/>
      <c r="AB129" s="300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</row>
    <row r="130" spans="1:258" s="9" customFormat="1" ht="17.25" customHeight="1" thickBot="1" x14ac:dyDescent="0.3">
      <c r="A130" s="674">
        <v>40</v>
      </c>
      <c r="B130" s="29" t="s">
        <v>801</v>
      </c>
      <c r="C130" s="29" t="s">
        <v>1371</v>
      </c>
      <c r="D130" s="674"/>
      <c r="E130" s="674"/>
      <c r="F130" s="674"/>
      <c r="G130" s="674"/>
      <c r="H130" s="674"/>
      <c r="I130" s="674"/>
      <c r="J130" s="674">
        <v>2</v>
      </c>
      <c r="K130" s="682">
        <f t="shared" si="6"/>
        <v>2</v>
      </c>
      <c r="L130" s="300"/>
      <c r="M130" s="300"/>
      <c r="N130" s="300"/>
      <c r="O130" s="300"/>
      <c r="P130" s="300"/>
      <c r="Q130" s="300"/>
      <c r="R130" s="300"/>
      <c r="S130" s="300"/>
      <c r="T130" s="300"/>
      <c r="U130" s="300"/>
      <c r="V130" s="300"/>
      <c r="W130" s="300"/>
      <c r="X130" s="300"/>
      <c r="Y130" s="300"/>
      <c r="Z130" s="300"/>
      <c r="AA130" s="300"/>
      <c r="AB130" s="300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</row>
    <row r="131" spans="1:258" s="9" customFormat="1" ht="30" customHeight="1" thickBot="1" x14ac:dyDescent="0.3">
      <c r="A131" s="674">
        <v>41</v>
      </c>
      <c r="B131" s="29" t="s">
        <v>674</v>
      </c>
      <c r="C131" s="29" t="s">
        <v>1073</v>
      </c>
      <c r="D131" s="674"/>
      <c r="E131" s="674"/>
      <c r="F131" s="674"/>
      <c r="G131" s="674">
        <v>1</v>
      </c>
      <c r="H131" s="674"/>
      <c r="I131" s="674"/>
      <c r="J131" s="674"/>
      <c r="K131" s="682">
        <f t="shared" si="6"/>
        <v>1</v>
      </c>
      <c r="L131" s="300"/>
      <c r="M131" s="300"/>
      <c r="N131" s="300"/>
      <c r="O131" s="300"/>
      <c r="P131" s="300"/>
      <c r="Q131" s="300"/>
      <c r="R131" s="300"/>
      <c r="S131" s="300"/>
      <c r="T131" s="300"/>
      <c r="U131" s="300"/>
      <c r="V131" s="300"/>
      <c r="W131" s="300"/>
      <c r="X131" s="300"/>
      <c r="Y131" s="300"/>
      <c r="Z131" s="300"/>
      <c r="AA131" s="300"/>
      <c r="AB131" s="300"/>
      <c r="AC131" s="300"/>
      <c r="AD131" s="300"/>
      <c r="AE131" s="300"/>
      <c r="AF131" s="300"/>
      <c r="AG131" s="300"/>
      <c r="AH131" s="300"/>
      <c r="AI131" s="300"/>
      <c r="AJ131" s="300"/>
      <c r="AK131" s="300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</row>
    <row r="132" spans="1:258" s="9" customFormat="1" ht="18" customHeight="1" thickBot="1" x14ac:dyDescent="0.3">
      <c r="A132" s="674">
        <v>42</v>
      </c>
      <c r="B132" s="29" t="s">
        <v>261</v>
      </c>
      <c r="C132" s="29" t="s">
        <v>317</v>
      </c>
      <c r="D132" s="674"/>
      <c r="E132" s="674"/>
      <c r="F132" s="674"/>
      <c r="G132" s="674"/>
      <c r="H132" s="674"/>
      <c r="I132" s="674">
        <v>2</v>
      </c>
      <c r="J132" s="674"/>
      <c r="K132" s="682">
        <f t="shared" si="6"/>
        <v>2</v>
      </c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0"/>
      <c r="X132" s="300"/>
      <c r="Y132" s="300"/>
      <c r="Z132" s="300"/>
      <c r="AA132" s="300"/>
      <c r="AB132" s="300"/>
      <c r="AC132" s="300"/>
      <c r="AD132" s="300"/>
      <c r="AE132" s="300"/>
      <c r="AF132" s="300"/>
      <c r="AG132" s="300"/>
      <c r="AH132" s="300"/>
      <c r="AI132" s="300"/>
      <c r="AJ132" s="300"/>
      <c r="AK132" s="300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</row>
    <row r="133" spans="1:258" s="9" customFormat="1" ht="15" customHeight="1" thickBot="1" x14ac:dyDescent="0.3">
      <c r="A133" s="674">
        <v>43</v>
      </c>
      <c r="B133" s="29" t="s">
        <v>809</v>
      </c>
      <c r="C133" s="29" t="s">
        <v>1370</v>
      </c>
      <c r="D133" s="674"/>
      <c r="E133" s="674">
        <v>1</v>
      </c>
      <c r="F133" s="674">
        <v>5</v>
      </c>
      <c r="G133" s="674">
        <v>5</v>
      </c>
      <c r="H133" s="674"/>
      <c r="I133" s="674"/>
      <c r="J133" s="674"/>
      <c r="K133" s="682">
        <f t="shared" si="6"/>
        <v>11</v>
      </c>
      <c r="L133" s="300"/>
      <c r="M133" s="300"/>
      <c r="N133" s="300"/>
      <c r="O133" s="300"/>
      <c r="P133" s="300"/>
      <c r="Q133" s="300"/>
      <c r="R133" s="300"/>
      <c r="S133" s="300"/>
      <c r="T133" s="300"/>
      <c r="U133" s="300"/>
      <c r="V133" s="300"/>
      <c r="W133" s="300"/>
      <c r="X133" s="300"/>
      <c r="Y133" s="300"/>
      <c r="Z133" s="300"/>
      <c r="AA133" s="300"/>
      <c r="AB133" s="300"/>
      <c r="AC133" s="300"/>
      <c r="AD133" s="300"/>
      <c r="AE133" s="300"/>
      <c r="AF133" s="300"/>
      <c r="AG133" s="300"/>
      <c r="AH133" s="300"/>
      <c r="AI133" s="300"/>
      <c r="AJ133" s="300"/>
      <c r="AK133" s="300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</row>
    <row r="134" spans="1:258" s="9" customFormat="1" ht="15.75" customHeight="1" thickBot="1" x14ac:dyDescent="0.3">
      <c r="A134" s="674">
        <v>44</v>
      </c>
      <c r="B134" s="29" t="s">
        <v>251</v>
      </c>
      <c r="C134" s="31" t="s">
        <v>252</v>
      </c>
      <c r="D134" s="674"/>
      <c r="E134" s="674"/>
      <c r="F134" s="674"/>
      <c r="G134" s="674">
        <v>1</v>
      </c>
      <c r="H134" s="674"/>
      <c r="I134" s="674"/>
      <c r="J134" s="674"/>
      <c r="K134" s="682">
        <f t="shared" si="6"/>
        <v>1</v>
      </c>
      <c r="L134" s="300"/>
      <c r="M134" s="300"/>
      <c r="N134" s="300"/>
      <c r="O134" s="300"/>
      <c r="P134" s="300"/>
      <c r="Q134" s="300"/>
      <c r="R134" s="300"/>
      <c r="S134" s="300"/>
      <c r="T134" s="300"/>
      <c r="U134" s="300"/>
      <c r="V134" s="300"/>
      <c r="W134" s="300"/>
      <c r="X134" s="300"/>
      <c r="Y134" s="300"/>
      <c r="Z134" s="300"/>
      <c r="AA134" s="300"/>
      <c r="AB134" s="300"/>
      <c r="AC134" s="300"/>
      <c r="AD134" s="300"/>
      <c r="AE134" s="300"/>
      <c r="AF134" s="300"/>
      <c r="AG134" s="300"/>
      <c r="AH134" s="300"/>
      <c r="AI134" s="300"/>
      <c r="AJ134" s="300"/>
      <c r="AK134" s="300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</row>
    <row r="135" spans="1:258" ht="19.5" customHeight="1" thickBot="1" x14ac:dyDescent="0.3">
      <c r="A135" s="674"/>
      <c r="B135" s="35" t="s">
        <v>253</v>
      </c>
      <c r="C135" s="35"/>
      <c r="D135" s="642">
        <f t="shared" ref="D135:K135" si="7">SUM(D97:D134)</f>
        <v>8</v>
      </c>
      <c r="E135" s="642">
        <f t="shared" si="7"/>
        <v>24</v>
      </c>
      <c r="F135" s="642">
        <f t="shared" si="7"/>
        <v>17</v>
      </c>
      <c r="G135" s="642">
        <f t="shared" si="7"/>
        <v>20</v>
      </c>
      <c r="H135" s="642">
        <f t="shared" si="7"/>
        <v>0</v>
      </c>
      <c r="I135" s="642">
        <f t="shared" si="7"/>
        <v>16</v>
      </c>
      <c r="J135" s="642">
        <f t="shared" si="7"/>
        <v>8</v>
      </c>
      <c r="K135" s="682">
        <f t="shared" si="7"/>
        <v>93</v>
      </c>
    </row>
    <row r="136" spans="1:258" ht="24.4" customHeight="1" thickBot="1" x14ac:dyDescent="0.25">
      <c r="A136" s="824" t="s">
        <v>775</v>
      </c>
      <c r="B136" s="824"/>
      <c r="C136" s="824"/>
      <c r="D136" s="824"/>
      <c r="E136" s="824"/>
      <c r="F136" s="824"/>
      <c r="G136" s="824"/>
      <c r="H136" s="824"/>
      <c r="I136" s="824"/>
      <c r="J136" s="824"/>
      <c r="K136" s="853"/>
    </row>
    <row r="137" spans="1:258" ht="15" customHeight="1" thickBot="1" x14ac:dyDescent="0.25">
      <c r="A137" s="674">
        <v>1</v>
      </c>
      <c r="B137" s="31" t="s">
        <v>1256</v>
      </c>
      <c r="C137" s="31" t="s">
        <v>1257</v>
      </c>
      <c r="D137" s="674">
        <v>1</v>
      </c>
      <c r="E137" s="674"/>
      <c r="F137" s="674"/>
      <c r="G137" s="674"/>
      <c r="H137" s="674"/>
      <c r="I137" s="674"/>
      <c r="J137" s="674"/>
      <c r="K137" s="684">
        <f t="shared" ref="K137:K158" si="8">SUM(D137:J137)</f>
        <v>1</v>
      </c>
    </row>
    <row r="138" spans="1:258" ht="16.5" customHeight="1" thickBot="1" x14ac:dyDescent="0.25">
      <c r="A138" s="674">
        <v>2</v>
      </c>
      <c r="B138" s="31" t="s">
        <v>570</v>
      </c>
      <c r="C138" s="31" t="s">
        <v>1258</v>
      </c>
      <c r="D138" s="674"/>
      <c r="E138" s="674">
        <v>1</v>
      </c>
      <c r="F138" s="674"/>
      <c r="G138" s="674"/>
      <c r="H138" s="674"/>
      <c r="I138" s="674"/>
      <c r="J138" s="674"/>
      <c r="K138" s="684">
        <f t="shared" si="8"/>
        <v>1</v>
      </c>
    </row>
    <row r="139" spans="1:258" ht="17.25" customHeight="1" thickBot="1" x14ac:dyDescent="0.25">
      <c r="A139" s="674">
        <v>3</v>
      </c>
      <c r="B139" s="29" t="s">
        <v>569</v>
      </c>
      <c r="C139" s="29" t="s">
        <v>1259</v>
      </c>
      <c r="D139" s="674"/>
      <c r="E139" s="674">
        <v>1</v>
      </c>
      <c r="F139" s="674"/>
      <c r="G139" s="674"/>
      <c r="H139" s="674"/>
      <c r="I139" s="674"/>
      <c r="J139" s="674"/>
      <c r="K139" s="684">
        <f t="shared" si="8"/>
        <v>1</v>
      </c>
    </row>
    <row r="140" spans="1:258" ht="27" customHeight="1" thickBot="1" x14ac:dyDescent="0.25">
      <c r="A140" s="674">
        <v>4</v>
      </c>
      <c r="B140" s="31" t="s">
        <v>323</v>
      </c>
      <c r="C140" s="31" t="s">
        <v>371</v>
      </c>
      <c r="D140" s="674"/>
      <c r="E140" s="674">
        <v>1</v>
      </c>
      <c r="F140" s="674"/>
      <c r="G140" s="674"/>
      <c r="H140" s="674"/>
      <c r="I140" s="674"/>
      <c r="J140" s="674"/>
      <c r="K140" s="684">
        <f t="shared" si="8"/>
        <v>1</v>
      </c>
    </row>
    <row r="141" spans="1:258" s="9" customFormat="1" ht="27" customHeight="1" thickBot="1" x14ac:dyDescent="0.25">
      <c r="A141" s="677">
        <v>5</v>
      </c>
      <c r="B141" s="31" t="s">
        <v>1260</v>
      </c>
      <c r="C141" s="31" t="s">
        <v>1261</v>
      </c>
      <c r="D141" s="674"/>
      <c r="E141" s="674"/>
      <c r="F141" s="674">
        <v>1</v>
      </c>
      <c r="G141" s="674"/>
      <c r="H141" s="674"/>
      <c r="I141" s="674"/>
      <c r="J141" s="674"/>
      <c r="K141" s="684">
        <f t="shared" si="8"/>
        <v>1</v>
      </c>
      <c r="L141" s="300"/>
      <c r="M141" s="300"/>
      <c r="N141" s="300"/>
      <c r="O141" s="300"/>
      <c r="P141" s="300"/>
      <c r="Q141" s="300"/>
      <c r="R141" s="300"/>
      <c r="S141" s="300"/>
      <c r="T141" s="300"/>
      <c r="U141" s="300"/>
      <c r="V141" s="300"/>
      <c r="W141" s="300"/>
      <c r="X141" s="300"/>
      <c r="Y141" s="300"/>
      <c r="Z141" s="300"/>
      <c r="AA141" s="300"/>
      <c r="AB141" s="300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</row>
    <row r="142" spans="1:258" s="9" customFormat="1" ht="17.25" customHeight="1" thickBot="1" x14ac:dyDescent="0.25">
      <c r="A142" s="677">
        <v>6</v>
      </c>
      <c r="B142" s="31" t="s">
        <v>1262</v>
      </c>
      <c r="C142" s="31" t="s">
        <v>1263</v>
      </c>
      <c r="D142" s="674"/>
      <c r="E142" s="674"/>
      <c r="F142" s="674">
        <v>3</v>
      </c>
      <c r="G142" s="674"/>
      <c r="H142" s="674"/>
      <c r="I142" s="674"/>
      <c r="J142" s="674"/>
      <c r="K142" s="684">
        <f t="shared" si="8"/>
        <v>3</v>
      </c>
      <c r="L142" s="300"/>
      <c r="M142" s="300"/>
      <c r="N142" s="300"/>
      <c r="O142" s="300"/>
      <c r="P142" s="300"/>
      <c r="Q142" s="300"/>
      <c r="R142" s="300"/>
      <c r="S142" s="300"/>
      <c r="T142" s="300"/>
      <c r="U142" s="300"/>
      <c r="V142" s="300"/>
      <c r="W142" s="300"/>
      <c r="X142" s="300"/>
      <c r="Y142" s="300"/>
      <c r="Z142" s="300"/>
      <c r="AA142" s="300"/>
      <c r="AB142" s="300"/>
      <c r="AC142" s="300"/>
      <c r="AD142" s="300"/>
      <c r="AE142" s="300"/>
      <c r="AF142" s="300"/>
      <c r="AG142" s="300"/>
      <c r="AH142" s="300"/>
      <c r="AI142" s="300"/>
      <c r="AJ142" s="300"/>
      <c r="AK142" s="300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</row>
    <row r="143" spans="1:258" s="9" customFormat="1" ht="20.25" customHeight="1" thickBot="1" x14ac:dyDescent="0.25">
      <c r="A143" s="677">
        <v>7</v>
      </c>
      <c r="B143" s="31" t="s">
        <v>1264</v>
      </c>
      <c r="C143" s="31" t="s">
        <v>1265</v>
      </c>
      <c r="D143" s="674"/>
      <c r="E143" s="674"/>
      <c r="F143" s="674">
        <v>1</v>
      </c>
      <c r="G143" s="674"/>
      <c r="H143" s="674"/>
      <c r="I143" s="674"/>
      <c r="J143" s="674"/>
      <c r="K143" s="684">
        <f t="shared" si="8"/>
        <v>1</v>
      </c>
      <c r="L143" s="300"/>
      <c r="M143" s="300"/>
      <c r="N143" s="300"/>
      <c r="O143" s="300"/>
      <c r="P143" s="300"/>
      <c r="Q143" s="300"/>
      <c r="R143" s="300"/>
      <c r="S143" s="300"/>
      <c r="T143" s="300"/>
      <c r="U143" s="300"/>
      <c r="V143" s="300"/>
      <c r="W143" s="300"/>
      <c r="X143" s="300"/>
      <c r="Y143" s="300"/>
      <c r="Z143" s="300"/>
      <c r="AA143" s="300"/>
      <c r="AB143" s="300"/>
      <c r="AC143" s="300"/>
      <c r="AD143" s="300"/>
      <c r="AE143" s="300"/>
      <c r="AF143" s="300"/>
      <c r="AG143" s="300"/>
      <c r="AH143" s="300"/>
      <c r="AI143" s="300"/>
      <c r="AJ143" s="300"/>
      <c r="AK143" s="300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</row>
    <row r="144" spans="1:258" ht="15.75" customHeight="1" thickBot="1" x14ac:dyDescent="0.25">
      <c r="A144" s="677">
        <v>8</v>
      </c>
      <c r="B144" s="29" t="s">
        <v>1266</v>
      </c>
      <c r="C144" s="29" t="s">
        <v>1267</v>
      </c>
      <c r="D144" s="674"/>
      <c r="E144" s="674"/>
      <c r="F144" s="674"/>
      <c r="G144" s="674">
        <v>1</v>
      </c>
      <c r="H144" s="674"/>
      <c r="I144" s="674"/>
      <c r="J144" s="674"/>
      <c r="K144" s="684">
        <f t="shared" si="8"/>
        <v>1</v>
      </c>
    </row>
    <row r="145" spans="1:258" ht="17.25" customHeight="1" thickBot="1" x14ac:dyDescent="0.25">
      <c r="A145" s="677">
        <v>9</v>
      </c>
      <c r="B145" s="29" t="s">
        <v>364</v>
      </c>
      <c r="C145" s="29" t="s">
        <v>365</v>
      </c>
      <c r="D145" s="674"/>
      <c r="E145" s="674"/>
      <c r="F145" s="674"/>
      <c r="G145" s="674">
        <v>4</v>
      </c>
      <c r="H145" s="674"/>
      <c r="I145" s="674">
        <v>2</v>
      </c>
      <c r="J145" s="674">
        <v>2</v>
      </c>
      <c r="K145" s="684">
        <f t="shared" si="8"/>
        <v>8</v>
      </c>
    </row>
    <row r="146" spans="1:258" ht="30.75" customHeight="1" thickBot="1" x14ac:dyDescent="0.25">
      <c r="A146" s="677">
        <v>10</v>
      </c>
      <c r="B146" s="651" t="s">
        <v>606</v>
      </c>
      <c r="C146" s="29" t="s">
        <v>290</v>
      </c>
      <c r="D146" s="674">
        <v>1</v>
      </c>
      <c r="E146" s="674">
        <v>1</v>
      </c>
      <c r="F146" s="674"/>
      <c r="G146" s="674"/>
      <c r="H146" s="674"/>
      <c r="I146" s="674"/>
      <c r="J146" s="674"/>
      <c r="K146" s="684">
        <f t="shared" si="8"/>
        <v>2</v>
      </c>
    </row>
    <row r="147" spans="1:258" s="9" customFormat="1" ht="24" customHeight="1" thickBot="1" x14ac:dyDescent="0.25">
      <c r="A147" s="677">
        <v>11</v>
      </c>
      <c r="B147" s="31" t="s">
        <v>405</v>
      </c>
      <c r="C147" s="31" t="s">
        <v>302</v>
      </c>
      <c r="D147" s="674"/>
      <c r="E147" s="674"/>
      <c r="F147" s="674">
        <v>1</v>
      </c>
      <c r="G147" s="674"/>
      <c r="H147" s="674"/>
      <c r="I147" s="674"/>
      <c r="J147" s="674"/>
      <c r="K147" s="684">
        <f t="shared" si="8"/>
        <v>1</v>
      </c>
      <c r="L147" s="300"/>
      <c r="M147" s="300"/>
      <c r="N147" s="300"/>
      <c r="O147" s="715"/>
      <c r="P147" s="300"/>
      <c r="Q147" s="300"/>
      <c r="R147" s="300"/>
      <c r="S147" s="300"/>
      <c r="T147" s="300"/>
      <c r="U147" s="300"/>
      <c r="V147" s="300"/>
      <c r="W147" s="300"/>
      <c r="X147" s="300"/>
      <c r="Y147" s="300"/>
      <c r="Z147" s="300"/>
      <c r="AA147" s="300"/>
      <c r="AB147" s="300"/>
      <c r="AC147" s="300"/>
      <c r="AD147" s="300"/>
      <c r="AE147" s="300"/>
      <c r="AF147" s="300"/>
      <c r="AG147" s="300"/>
      <c r="AH147" s="300"/>
      <c r="AI147" s="300"/>
      <c r="AJ147" s="300"/>
      <c r="AK147" s="300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</row>
    <row r="148" spans="1:258" s="9" customFormat="1" ht="18" customHeight="1" thickBot="1" x14ac:dyDescent="0.25">
      <c r="A148" s="677">
        <v>12</v>
      </c>
      <c r="B148" s="31" t="s">
        <v>261</v>
      </c>
      <c r="C148" s="31" t="s">
        <v>317</v>
      </c>
      <c r="D148" s="674"/>
      <c r="E148" s="674"/>
      <c r="F148" s="674"/>
      <c r="G148" s="674">
        <v>1</v>
      </c>
      <c r="H148" s="674"/>
      <c r="I148" s="674"/>
      <c r="J148" s="674"/>
      <c r="K148" s="684">
        <f t="shared" si="8"/>
        <v>1</v>
      </c>
      <c r="L148" s="300"/>
      <c r="M148" s="300"/>
      <c r="N148" s="300"/>
      <c r="O148" s="300"/>
      <c r="P148" s="300"/>
      <c r="Q148" s="300"/>
      <c r="R148" s="300"/>
      <c r="S148" s="300"/>
      <c r="T148" s="300"/>
      <c r="U148" s="300"/>
      <c r="V148" s="300"/>
      <c r="W148" s="300"/>
      <c r="X148" s="300"/>
      <c r="Y148" s="300"/>
      <c r="Z148" s="300"/>
      <c r="AA148" s="300"/>
      <c r="AB148" s="300"/>
      <c r="AC148" s="300"/>
      <c r="AD148" s="300"/>
      <c r="AE148" s="300"/>
      <c r="AF148" s="300"/>
      <c r="AG148" s="300"/>
      <c r="AH148" s="300"/>
      <c r="AI148" s="300"/>
      <c r="AJ148" s="300"/>
      <c r="AK148" s="300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</row>
    <row r="149" spans="1:258" ht="17.25" customHeight="1" thickBot="1" x14ac:dyDescent="0.25">
      <c r="A149" s="677">
        <v>13</v>
      </c>
      <c r="B149" s="29" t="s">
        <v>202</v>
      </c>
      <c r="C149" s="29" t="s">
        <v>264</v>
      </c>
      <c r="D149" s="31"/>
      <c r="E149" s="31"/>
      <c r="F149" s="31"/>
      <c r="G149" s="31">
        <v>1</v>
      </c>
      <c r="H149" s="31"/>
      <c r="I149" s="31"/>
      <c r="J149" s="31"/>
      <c r="K149" s="684">
        <f t="shared" si="8"/>
        <v>1</v>
      </c>
    </row>
    <row r="150" spans="1:258" ht="15" customHeight="1" thickBot="1" x14ac:dyDescent="0.25">
      <c r="A150" s="677">
        <v>14</v>
      </c>
      <c r="B150" s="29" t="s">
        <v>37</v>
      </c>
      <c r="C150" s="29" t="s">
        <v>246</v>
      </c>
      <c r="D150" s="674">
        <v>4</v>
      </c>
      <c r="E150" s="674"/>
      <c r="F150" s="674">
        <v>4</v>
      </c>
      <c r="G150" s="674"/>
      <c r="H150" s="674"/>
      <c r="I150" s="674">
        <v>2</v>
      </c>
      <c r="J150" s="674"/>
      <c r="K150" s="684">
        <f t="shared" si="8"/>
        <v>10</v>
      </c>
    </row>
    <row r="151" spans="1:258" s="9" customFormat="1" ht="15" customHeight="1" thickBot="1" x14ac:dyDescent="0.25">
      <c r="A151" s="677">
        <v>15</v>
      </c>
      <c r="B151" s="31" t="s">
        <v>120</v>
      </c>
      <c r="C151" s="31"/>
      <c r="D151" s="674"/>
      <c r="E151" s="674"/>
      <c r="F151" s="674">
        <v>1</v>
      </c>
      <c r="G151" s="674"/>
      <c r="H151" s="674"/>
      <c r="I151" s="674"/>
      <c r="J151" s="674"/>
      <c r="K151" s="684">
        <f t="shared" si="8"/>
        <v>1</v>
      </c>
      <c r="L151" s="300"/>
      <c r="M151" s="300"/>
      <c r="N151" s="300"/>
      <c r="O151" s="300"/>
      <c r="P151" s="300"/>
      <c r="Q151" s="300"/>
      <c r="R151" s="300"/>
      <c r="S151" s="300"/>
      <c r="T151" s="300"/>
      <c r="U151" s="300"/>
      <c r="V151" s="300"/>
      <c r="W151" s="300"/>
      <c r="X151" s="300"/>
      <c r="Y151" s="300"/>
      <c r="Z151" s="300"/>
      <c r="AA151" s="300"/>
      <c r="AB151" s="300"/>
      <c r="AC151" s="300"/>
      <c r="AD151" s="300"/>
      <c r="AE151" s="300"/>
      <c r="AF151" s="300"/>
      <c r="AG151" s="300"/>
      <c r="AH151" s="300"/>
      <c r="AI151" s="300"/>
      <c r="AJ151" s="300"/>
      <c r="AK151" s="300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</row>
    <row r="152" spans="1:258" s="9" customFormat="1" ht="19.5" customHeight="1" thickBot="1" x14ac:dyDescent="0.25">
      <c r="A152" s="677">
        <v>16</v>
      </c>
      <c r="B152" s="31" t="s">
        <v>577</v>
      </c>
      <c r="C152" s="31" t="s">
        <v>1369</v>
      </c>
      <c r="D152" s="674"/>
      <c r="E152" s="674"/>
      <c r="F152" s="674"/>
      <c r="G152" s="674">
        <v>1</v>
      </c>
      <c r="H152" s="674"/>
      <c r="I152" s="674"/>
      <c r="J152" s="674"/>
      <c r="K152" s="684">
        <f t="shared" si="8"/>
        <v>1</v>
      </c>
      <c r="L152" s="300"/>
      <c r="M152" s="300"/>
      <c r="N152" s="300"/>
      <c r="O152" s="300"/>
      <c r="P152" s="300"/>
      <c r="Q152" s="28"/>
      <c r="R152" s="32"/>
      <c r="S152" s="300"/>
      <c r="T152" s="300"/>
      <c r="U152" s="300"/>
      <c r="V152" s="300"/>
      <c r="W152" s="300"/>
      <c r="X152" s="300"/>
      <c r="Y152" s="300"/>
      <c r="Z152" s="300"/>
      <c r="AA152" s="300"/>
      <c r="AB152" s="300"/>
      <c r="AC152" s="300"/>
      <c r="AD152" s="300"/>
      <c r="AE152" s="300"/>
      <c r="AF152" s="300"/>
      <c r="AG152" s="300"/>
      <c r="AH152" s="300"/>
      <c r="AI152" s="300"/>
      <c r="AJ152" s="300"/>
      <c r="AK152" s="300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</row>
    <row r="153" spans="1:258" s="9" customFormat="1" ht="27.75" customHeight="1" thickBot="1" x14ac:dyDescent="0.25">
      <c r="A153" s="677">
        <v>17</v>
      </c>
      <c r="B153" s="31" t="s">
        <v>1070</v>
      </c>
      <c r="C153" s="31" t="s">
        <v>1069</v>
      </c>
      <c r="D153" s="674"/>
      <c r="E153" s="674"/>
      <c r="F153" s="674"/>
      <c r="G153" s="674"/>
      <c r="H153" s="674"/>
      <c r="I153" s="674">
        <v>1</v>
      </c>
      <c r="J153" s="674"/>
      <c r="K153" s="684">
        <f t="shared" si="8"/>
        <v>1</v>
      </c>
      <c r="L153" s="300"/>
      <c r="M153" s="300"/>
      <c r="N153" s="300"/>
      <c r="O153" s="300"/>
      <c r="P153" s="300"/>
      <c r="Q153" s="300"/>
      <c r="R153" s="300"/>
      <c r="S153" s="300"/>
      <c r="T153" s="300"/>
      <c r="U153" s="300"/>
      <c r="V153" s="300"/>
      <c r="W153" s="300"/>
      <c r="X153" s="300"/>
      <c r="Y153" s="300"/>
      <c r="Z153" s="300"/>
      <c r="AA153" s="300"/>
      <c r="AB153" s="300"/>
      <c r="AC153" s="300"/>
      <c r="AD153" s="300"/>
      <c r="AE153" s="300"/>
      <c r="AF153" s="300"/>
      <c r="AG153" s="300"/>
      <c r="AH153" s="300"/>
      <c r="AI153" s="300"/>
      <c r="AJ153" s="300"/>
      <c r="AK153" s="300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</row>
    <row r="154" spans="1:258" s="9" customFormat="1" ht="15.75" customHeight="1" thickBot="1" x14ac:dyDescent="0.25">
      <c r="A154" s="677">
        <v>18</v>
      </c>
      <c r="B154" s="31" t="s">
        <v>575</v>
      </c>
      <c r="C154" s="31" t="s">
        <v>1336</v>
      </c>
      <c r="D154" s="674"/>
      <c r="E154" s="674"/>
      <c r="F154" s="674"/>
      <c r="G154" s="674"/>
      <c r="H154" s="674"/>
      <c r="I154" s="674">
        <v>1</v>
      </c>
      <c r="J154" s="674"/>
      <c r="K154" s="684">
        <f t="shared" si="8"/>
        <v>1</v>
      </c>
      <c r="L154" s="300"/>
      <c r="M154" s="300"/>
      <c r="N154" s="300"/>
      <c r="O154" s="300"/>
      <c r="P154" s="300"/>
      <c r="Q154" s="300"/>
      <c r="R154" s="300"/>
      <c r="S154" s="300"/>
      <c r="T154" s="300"/>
      <c r="U154" s="300"/>
      <c r="V154" s="300"/>
      <c r="W154" s="300"/>
      <c r="X154" s="300"/>
      <c r="Y154" s="300"/>
      <c r="Z154" s="300"/>
      <c r="AA154" s="300"/>
      <c r="AB154" s="300"/>
      <c r="AC154" s="300"/>
      <c r="AD154" s="300"/>
      <c r="AE154" s="300"/>
      <c r="AF154" s="300"/>
      <c r="AG154" s="300"/>
      <c r="AH154" s="300"/>
      <c r="AI154" s="300"/>
      <c r="AJ154" s="300"/>
      <c r="AK154" s="300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</row>
    <row r="155" spans="1:258" s="9" customFormat="1" ht="14.25" customHeight="1" thickBot="1" x14ac:dyDescent="0.25">
      <c r="A155" s="677">
        <v>19</v>
      </c>
      <c r="B155" s="31" t="s">
        <v>326</v>
      </c>
      <c r="C155" s="31" t="s">
        <v>1337</v>
      </c>
      <c r="D155" s="674"/>
      <c r="E155" s="674"/>
      <c r="F155" s="674"/>
      <c r="G155" s="674"/>
      <c r="H155" s="674"/>
      <c r="I155" s="674">
        <v>1</v>
      </c>
      <c r="J155" s="674"/>
      <c r="K155" s="684">
        <f t="shared" si="8"/>
        <v>1</v>
      </c>
      <c r="L155" s="300"/>
      <c r="M155" s="300"/>
      <c r="N155" s="300"/>
      <c r="O155" s="300"/>
      <c r="P155" s="300"/>
      <c r="Q155" s="300"/>
      <c r="R155" s="300"/>
      <c r="S155" s="300"/>
      <c r="T155" s="300"/>
      <c r="U155" s="300"/>
      <c r="V155" s="300"/>
      <c r="W155" s="300"/>
      <c r="X155" s="300"/>
      <c r="Y155" s="300"/>
      <c r="Z155" s="300"/>
      <c r="AA155" s="300"/>
      <c r="AB155" s="300"/>
      <c r="AC155" s="300"/>
      <c r="AD155" s="300"/>
      <c r="AE155" s="300"/>
      <c r="AF155" s="300"/>
      <c r="AG155" s="300"/>
      <c r="AH155" s="300"/>
      <c r="AI155" s="300"/>
      <c r="AJ155" s="300"/>
      <c r="AK155" s="300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</row>
    <row r="156" spans="1:258" s="9" customFormat="1" ht="26.25" customHeight="1" thickBot="1" x14ac:dyDescent="0.25">
      <c r="A156" s="677">
        <v>20</v>
      </c>
      <c r="B156" s="31" t="s">
        <v>1338</v>
      </c>
      <c r="C156" s="31" t="s">
        <v>1339</v>
      </c>
      <c r="D156" s="674"/>
      <c r="E156" s="674"/>
      <c r="F156" s="674"/>
      <c r="G156" s="674"/>
      <c r="H156" s="674"/>
      <c r="I156" s="674"/>
      <c r="J156" s="674">
        <v>1</v>
      </c>
      <c r="K156" s="684">
        <f t="shared" si="8"/>
        <v>1</v>
      </c>
      <c r="L156" s="300"/>
      <c r="M156" s="300"/>
      <c r="N156" s="300"/>
      <c r="O156" s="300"/>
      <c r="P156" s="300"/>
      <c r="Q156" s="300"/>
      <c r="R156" s="300"/>
      <c r="S156" s="300"/>
      <c r="T156" s="300"/>
      <c r="U156" s="300"/>
      <c r="V156" s="300"/>
      <c r="W156" s="300"/>
      <c r="X156" s="300"/>
      <c r="Y156" s="300"/>
      <c r="Z156" s="300"/>
      <c r="AA156" s="300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0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</row>
    <row r="157" spans="1:258" s="9" customFormat="1" ht="28.5" customHeight="1" thickBot="1" x14ac:dyDescent="0.25">
      <c r="A157" s="677">
        <v>21</v>
      </c>
      <c r="B157" s="29" t="s">
        <v>560</v>
      </c>
      <c r="C157" s="31" t="s">
        <v>1284</v>
      </c>
      <c r="D157" s="674"/>
      <c r="E157" s="674"/>
      <c r="F157" s="674"/>
      <c r="G157" s="674">
        <v>1</v>
      </c>
      <c r="H157" s="674"/>
      <c r="I157" s="674"/>
      <c r="J157" s="674"/>
      <c r="K157" s="684">
        <f t="shared" si="8"/>
        <v>1</v>
      </c>
      <c r="L157" s="300"/>
      <c r="M157" s="300"/>
      <c r="N157" s="300"/>
      <c r="O157" s="300"/>
      <c r="P157" s="300"/>
      <c r="Q157" s="300"/>
      <c r="R157" s="300"/>
      <c r="S157" s="300"/>
      <c r="T157" s="300"/>
      <c r="U157" s="300"/>
      <c r="V157" s="300"/>
      <c r="W157" s="300"/>
      <c r="X157" s="300"/>
      <c r="Y157" s="300"/>
      <c r="Z157" s="300"/>
      <c r="AA157" s="300"/>
      <c r="AB157" s="300"/>
      <c r="AC157" s="300"/>
      <c r="AD157" s="300"/>
      <c r="AE157" s="300"/>
      <c r="AF157" s="300"/>
      <c r="AG157" s="300"/>
      <c r="AH157" s="300"/>
      <c r="AI157" s="300"/>
      <c r="AJ157" s="300"/>
      <c r="AK157" s="300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</row>
    <row r="158" spans="1:258" s="9" customFormat="1" ht="16.5" customHeight="1" thickBot="1" x14ac:dyDescent="0.25">
      <c r="A158" s="677">
        <v>22</v>
      </c>
      <c r="B158" s="31" t="s">
        <v>251</v>
      </c>
      <c r="C158" s="31" t="s">
        <v>252</v>
      </c>
      <c r="D158" s="674"/>
      <c r="E158" s="674">
        <v>1</v>
      </c>
      <c r="F158" s="674"/>
      <c r="G158" s="674">
        <v>5</v>
      </c>
      <c r="H158" s="674"/>
      <c r="I158" s="674">
        <v>2</v>
      </c>
      <c r="J158" s="674">
        <v>2</v>
      </c>
      <c r="K158" s="684">
        <f t="shared" si="8"/>
        <v>10</v>
      </c>
      <c r="L158" s="300"/>
      <c r="M158" s="300"/>
      <c r="N158" s="300"/>
      <c r="O158" s="300"/>
      <c r="P158" s="300"/>
      <c r="Q158" s="300"/>
      <c r="R158" s="300"/>
      <c r="S158" s="300"/>
      <c r="T158" s="300"/>
      <c r="U158" s="300"/>
      <c r="V158" s="300"/>
      <c r="W158" s="300"/>
      <c r="X158" s="300"/>
      <c r="Y158" s="300"/>
      <c r="Z158" s="300"/>
      <c r="AA158" s="300"/>
      <c r="AB158" s="300"/>
      <c r="AC158" s="300"/>
      <c r="AD158" s="300"/>
      <c r="AE158" s="300"/>
      <c r="AF158" s="300"/>
      <c r="AG158" s="300"/>
      <c r="AH158" s="300"/>
      <c r="AI158" s="300"/>
      <c r="AJ158" s="300"/>
      <c r="AK158" s="300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</row>
    <row r="159" spans="1:258" ht="19.5" customHeight="1" thickBot="1" x14ac:dyDescent="0.3">
      <c r="A159" s="674"/>
      <c r="B159" s="35" t="s">
        <v>253</v>
      </c>
      <c r="C159" s="35"/>
      <c r="D159" s="642">
        <f t="shared" ref="D159:K159" si="9">SUM(D137:D158)</f>
        <v>6</v>
      </c>
      <c r="E159" s="642">
        <f t="shared" si="9"/>
        <v>5</v>
      </c>
      <c r="F159" s="642">
        <f t="shared" si="9"/>
        <v>11</v>
      </c>
      <c r="G159" s="642">
        <f t="shared" si="9"/>
        <v>14</v>
      </c>
      <c r="H159" s="642">
        <f t="shared" si="9"/>
        <v>0</v>
      </c>
      <c r="I159" s="642">
        <f t="shared" si="9"/>
        <v>9</v>
      </c>
      <c r="J159" s="642">
        <f t="shared" si="9"/>
        <v>5</v>
      </c>
      <c r="K159" s="682">
        <f t="shared" si="9"/>
        <v>50</v>
      </c>
    </row>
    <row r="160" spans="1:258" ht="24.75" customHeight="1" thickBot="1" x14ac:dyDescent="0.35">
      <c r="A160" s="854" t="s">
        <v>367</v>
      </c>
      <c r="B160" s="855"/>
      <c r="C160" s="855"/>
      <c r="D160" s="855"/>
      <c r="E160" s="855"/>
      <c r="F160" s="855"/>
      <c r="G160" s="855"/>
      <c r="H160" s="855"/>
      <c r="I160" s="855"/>
      <c r="J160" s="855"/>
      <c r="K160" s="856"/>
    </row>
    <row r="161" spans="1:258" ht="15" customHeight="1" thickBot="1" x14ac:dyDescent="0.3">
      <c r="A161" s="674">
        <v>1</v>
      </c>
      <c r="B161" s="29" t="s">
        <v>292</v>
      </c>
      <c r="C161" s="29" t="s">
        <v>293</v>
      </c>
      <c r="D161" s="674"/>
      <c r="E161" s="674"/>
      <c r="F161" s="674">
        <v>1</v>
      </c>
      <c r="G161" s="674">
        <v>1</v>
      </c>
      <c r="H161" s="674"/>
      <c r="I161" s="674"/>
      <c r="J161" s="674"/>
      <c r="K161" s="682">
        <f>SUM(D161:J161)</f>
        <v>2</v>
      </c>
      <c r="M161" s="308"/>
      <c r="N161" s="308"/>
      <c r="O161" s="308"/>
      <c r="P161" s="308"/>
    </row>
    <row r="162" spans="1:258" s="43" customFormat="1" ht="15" customHeight="1" thickBot="1" x14ac:dyDescent="0.3">
      <c r="A162" s="674">
        <v>2</v>
      </c>
      <c r="B162" s="29" t="s">
        <v>247</v>
      </c>
      <c r="C162" s="29" t="s">
        <v>248</v>
      </c>
      <c r="D162" s="674"/>
      <c r="E162" s="674">
        <v>21</v>
      </c>
      <c r="F162" s="674">
        <v>14</v>
      </c>
      <c r="G162" s="674">
        <v>16</v>
      </c>
      <c r="H162" s="674">
        <v>15</v>
      </c>
      <c r="I162" s="674"/>
      <c r="J162" s="674"/>
      <c r="K162" s="682">
        <f>SUM(D162:J162)</f>
        <v>66</v>
      </c>
      <c r="L162" s="308"/>
      <c r="M162" s="300"/>
      <c r="N162" s="300"/>
      <c r="O162" s="300"/>
      <c r="P162" s="300"/>
      <c r="Q162" s="300"/>
      <c r="R162" s="300"/>
      <c r="S162" s="300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</row>
    <row r="163" spans="1:258" s="43" customFormat="1" ht="15" customHeight="1" thickBot="1" x14ac:dyDescent="0.3">
      <c r="A163" s="674">
        <v>3</v>
      </c>
      <c r="B163" s="31" t="s">
        <v>294</v>
      </c>
      <c r="C163" s="31" t="s">
        <v>295</v>
      </c>
      <c r="D163" s="674"/>
      <c r="E163" s="674"/>
      <c r="F163" s="674">
        <v>1</v>
      </c>
      <c r="G163" s="674">
        <v>2</v>
      </c>
      <c r="H163" s="674">
        <v>3</v>
      </c>
      <c r="I163" s="674"/>
      <c r="J163" s="674"/>
      <c r="K163" s="682">
        <f>SUM(D163:J163)</f>
        <v>6</v>
      </c>
      <c r="L163" s="308"/>
      <c r="M163" s="300"/>
      <c r="N163" s="300"/>
      <c r="O163" s="300"/>
      <c r="P163" s="300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</row>
    <row r="164" spans="1:258" ht="20.25" customHeight="1" thickBot="1" x14ac:dyDescent="0.3">
      <c r="A164" s="674"/>
      <c r="B164" s="35" t="s">
        <v>253</v>
      </c>
      <c r="C164" s="35"/>
      <c r="D164" s="642">
        <f t="shared" ref="D164:K164" si="10">SUM(D161:D163)</f>
        <v>0</v>
      </c>
      <c r="E164" s="642">
        <f t="shared" si="10"/>
        <v>21</v>
      </c>
      <c r="F164" s="642">
        <f t="shared" si="10"/>
        <v>16</v>
      </c>
      <c r="G164" s="642">
        <f t="shared" si="10"/>
        <v>19</v>
      </c>
      <c r="H164" s="642">
        <f t="shared" si="10"/>
        <v>18</v>
      </c>
      <c r="I164" s="642">
        <f t="shared" si="10"/>
        <v>0</v>
      </c>
      <c r="J164" s="642">
        <f t="shared" si="10"/>
        <v>0</v>
      </c>
      <c r="K164" s="682">
        <f t="shared" si="10"/>
        <v>74</v>
      </c>
      <c r="Q164" s="308"/>
      <c r="R164" s="308"/>
      <c r="S164" s="308"/>
    </row>
    <row r="165" spans="1:258" ht="20.25" customHeight="1" thickBot="1" x14ac:dyDescent="0.25">
      <c r="A165" s="848" t="s">
        <v>368</v>
      </c>
      <c r="B165" s="849"/>
      <c r="C165" s="849"/>
      <c r="D165" s="849"/>
      <c r="E165" s="849"/>
      <c r="F165" s="849"/>
      <c r="G165" s="849"/>
      <c r="H165" s="849"/>
      <c r="I165" s="849"/>
      <c r="J165" s="849"/>
      <c r="K165" s="850"/>
    </row>
    <row r="166" spans="1:258" ht="20.25" customHeight="1" thickBot="1" x14ac:dyDescent="0.3">
      <c r="A166" s="674">
        <v>1</v>
      </c>
      <c r="B166" s="31" t="s">
        <v>369</v>
      </c>
      <c r="C166" s="31" t="s">
        <v>370</v>
      </c>
      <c r="D166" s="642"/>
      <c r="E166" s="642"/>
      <c r="F166" s="642"/>
      <c r="G166" s="642"/>
      <c r="H166" s="642"/>
      <c r="I166" s="642"/>
      <c r="J166" s="642">
        <v>1</v>
      </c>
      <c r="K166" s="684">
        <f t="shared" ref="K166:K192" si="11">SUM(D166:J166)</f>
        <v>1</v>
      </c>
    </row>
    <row r="167" spans="1:258" ht="17.25" customHeight="1" thickBot="1" x14ac:dyDescent="0.3">
      <c r="A167" s="674">
        <v>2</v>
      </c>
      <c r="B167" s="29" t="s">
        <v>309</v>
      </c>
      <c r="C167" s="29" t="s">
        <v>310</v>
      </c>
      <c r="D167" s="642"/>
      <c r="E167" s="642"/>
      <c r="F167" s="642">
        <v>1</v>
      </c>
      <c r="G167" s="642"/>
      <c r="H167" s="642"/>
      <c r="I167" s="642"/>
      <c r="J167" s="642"/>
      <c r="K167" s="684">
        <f t="shared" si="11"/>
        <v>1</v>
      </c>
    </row>
    <row r="168" spans="1:258" ht="31.5" customHeight="1" thickBot="1" x14ac:dyDescent="0.3">
      <c r="A168" s="674">
        <v>3</v>
      </c>
      <c r="B168" s="29" t="s">
        <v>621</v>
      </c>
      <c r="C168" s="29" t="s">
        <v>1332</v>
      </c>
      <c r="D168" s="642"/>
      <c r="E168" s="642"/>
      <c r="F168" s="642"/>
      <c r="G168" s="642"/>
      <c r="H168" s="642"/>
      <c r="I168" s="642">
        <v>1</v>
      </c>
      <c r="J168" s="642"/>
      <c r="K168" s="684">
        <f t="shared" si="11"/>
        <v>1</v>
      </c>
    </row>
    <row r="169" spans="1:258" ht="19.5" customHeight="1" thickBot="1" x14ac:dyDescent="0.3">
      <c r="A169" s="674">
        <v>4</v>
      </c>
      <c r="B169" s="29" t="s">
        <v>247</v>
      </c>
      <c r="C169" s="29" t="s">
        <v>1334</v>
      </c>
      <c r="D169" s="642"/>
      <c r="E169" s="642"/>
      <c r="F169" s="642"/>
      <c r="G169" s="642"/>
      <c r="H169" s="642"/>
      <c r="I169" s="642">
        <v>1</v>
      </c>
      <c r="J169" s="642"/>
      <c r="K169" s="684">
        <f t="shared" si="11"/>
        <v>1</v>
      </c>
    </row>
    <row r="170" spans="1:258" ht="17.25" customHeight="1" thickBot="1" x14ac:dyDescent="0.3">
      <c r="A170" s="674">
        <v>5</v>
      </c>
      <c r="B170" s="29" t="s">
        <v>586</v>
      </c>
      <c r="C170" s="29" t="s">
        <v>1333</v>
      </c>
      <c r="D170" s="642"/>
      <c r="E170" s="642"/>
      <c r="F170" s="642"/>
      <c r="G170" s="642"/>
      <c r="H170" s="642"/>
      <c r="I170" s="642">
        <v>1</v>
      </c>
      <c r="J170" s="642"/>
      <c r="K170" s="684">
        <f t="shared" si="11"/>
        <v>1</v>
      </c>
    </row>
    <row r="171" spans="1:258" ht="28.5" customHeight="1" thickBot="1" x14ac:dyDescent="0.3">
      <c r="A171" s="674">
        <v>6</v>
      </c>
      <c r="B171" s="29" t="s">
        <v>576</v>
      </c>
      <c r="C171" s="29" t="s">
        <v>1335</v>
      </c>
      <c r="D171" s="642"/>
      <c r="E171" s="642"/>
      <c r="F171" s="642"/>
      <c r="G171" s="642"/>
      <c r="H171" s="642"/>
      <c r="I171" s="642"/>
      <c r="J171" s="642">
        <v>1</v>
      </c>
      <c r="K171" s="684">
        <f t="shared" si="11"/>
        <v>1</v>
      </c>
    </row>
    <row r="172" spans="1:258" ht="18" customHeight="1" thickBot="1" x14ac:dyDescent="0.3">
      <c r="A172" s="674">
        <v>7</v>
      </c>
      <c r="B172" s="29" t="s">
        <v>118</v>
      </c>
      <c r="C172" s="29" t="s">
        <v>1359</v>
      </c>
      <c r="D172" s="642">
        <v>1</v>
      </c>
      <c r="E172" s="642"/>
      <c r="F172" s="642"/>
      <c r="G172" s="642"/>
      <c r="H172" s="642"/>
      <c r="I172" s="642"/>
      <c r="J172" s="642"/>
      <c r="K172" s="684">
        <f t="shared" si="11"/>
        <v>1</v>
      </c>
    </row>
    <row r="173" spans="1:258" ht="14.25" customHeight="1" thickBot="1" x14ac:dyDescent="0.3">
      <c r="A173" s="674">
        <v>8</v>
      </c>
      <c r="B173" s="29" t="s">
        <v>1360</v>
      </c>
      <c r="C173" s="29" t="s">
        <v>1306</v>
      </c>
      <c r="D173" s="642">
        <v>1</v>
      </c>
      <c r="E173" s="642"/>
      <c r="F173" s="642"/>
      <c r="G173" s="642"/>
      <c r="H173" s="642"/>
      <c r="I173" s="642"/>
      <c r="J173" s="642"/>
      <c r="K173" s="684">
        <f t="shared" si="11"/>
        <v>1</v>
      </c>
    </row>
    <row r="174" spans="1:258" s="9" customFormat="1" ht="24.75" customHeight="1" thickBot="1" x14ac:dyDescent="0.3">
      <c r="A174" s="674">
        <v>9</v>
      </c>
      <c r="B174" s="29" t="s">
        <v>1361</v>
      </c>
      <c r="C174" s="29" t="s">
        <v>1362</v>
      </c>
      <c r="D174" s="642"/>
      <c r="E174" s="642">
        <v>1</v>
      </c>
      <c r="F174" s="642"/>
      <c r="G174" s="642"/>
      <c r="H174" s="642"/>
      <c r="I174" s="642"/>
      <c r="J174" s="642"/>
      <c r="K174" s="684">
        <f t="shared" si="11"/>
        <v>1</v>
      </c>
      <c r="L174" s="300"/>
      <c r="M174" s="300"/>
      <c r="N174" s="300"/>
      <c r="O174" s="300"/>
      <c r="P174" s="300"/>
      <c r="Q174" s="300"/>
      <c r="R174" s="300"/>
      <c r="S174" s="300"/>
      <c r="T174" s="300"/>
      <c r="U174" s="300"/>
      <c r="V174" s="300"/>
      <c r="W174" s="300"/>
      <c r="X174" s="300"/>
      <c r="Y174" s="300"/>
      <c r="Z174" s="300"/>
      <c r="AA174" s="300"/>
      <c r="AB174" s="300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</row>
    <row r="175" spans="1:258" s="9" customFormat="1" ht="13.5" customHeight="1" thickBot="1" x14ac:dyDescent="0.3">
      <c r="A175" s="674">
        <v>10</v>
      </c>
      <c r="B175" s="29" t="s">
        <v>1363</v>
      </c>
      <c r="C175" s="29" t="s">
        <v>1364</v>
      </c>
      <c r="D175" s="642"/>
      <c r="E175" s="642">
        <v>1</v>
      </c>
      <c r="F175" s="642"/>
      <c r="G175" s="642"/>
      <c r="H175" s="642"/>
      <c r="I175" s="642"/>
      <c r="J175" s="642"/>
      <c r="K175" s="684">
        <f t="shared" si="11"/>
        <v>1</v>
      </c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  <c r="Y175" s="300"/>
      <c r="Z175" s="300"/>
      <c r="AA175" s="300"/>
      <c r="AB175" s="300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</row>
    <row r="176" spans="1:258" s="9" customFormat="1" ht="15" customHeight="1" thickBot="1" x14ac:dyDescent="0.3">
      <c r="A176" s="674">
        <v>11</v>
      </c>
      <c r="B176" s="29" t="s">
        <v>1365</v>
      </c>
      <c r="C176" s="29" t="s">
        <v>1366</v>
      </c>
      <c r="D176" s="642"/>
      <c r="E176" s="642">
        <v>1</v>
      </c>
      <c r="F176" s="642"/>
      <c r="G176" s="642"/>
      <c r="H176" s="642"/>
      <c r="I176" s="642"/>
      <c r="J176" s="642"/>
      <c r="K176" s="684">
        <f t="shared" si="11"/>
        <v>1</v>
      </c>
      <c r="L176" s="300"/>
      <c r="M176" s="300"/>
      <c r="N176" s="300"/>
      <c r="O176" s="300"/>
      <c r="P176" s="300"/>
      <c r="Q176" s="300"/>
      <c r="R176" s="300"/>
      <c r="S176" s="300"/>
      <c r="T176" s="300"/>
      <c r="U176" s="300"/>
      <c r="V176" s="300"/>
      <c r="W176" s="300"/>
      <c r="X176" s="300"/>
      <c r="Y176" s="300"/>
      <c r="Z176" s="300"/>
      <c r="AA176" s="300"/>
      <c r="AB176" s="300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</row>
    <row r="177" spans="1:258" ht="15" customHeight="1" thickBot="1" x14ac:dyDescent="0.3">
      <c r="A177" s="674">
        <v>12</v>
      </c>
      <c r="B177" s="688" t="s">
        <v>113</v>
      </c>
      <c r="C177" s="688" t="s">
        <v>372</v>
      </c>
      <c r="D177" s="667"/>
      <c r="E177" s="667"/>
      <c r="F177" s="667">
        <v>1</v>
      </c>
      <c r="G177" s="667">
        <v>1</v>
      </c>
      <c r="H177" s="667"/>
      <c r="I177" s="667">
        <v>1</v>
      </c>
      <c r="J177" s="667"/>
      <c r="K177" s="684">
        <f t="shared" si="11"/>
        <v>3</v>
      </c>
      <c r="Q177" s="309"/>
      <c r="R177" s="309"/>
      <c r="S177" s="309"/>
    </row>
    <row r="178" spans="1:258" ht="14.25" customHeight="1" thickBot="1" x14ac:dyDescent="0.3">
      <c r="A178" s="674">
        <v>13</v>
      </c>
      <c r="B178" s="31" t="s">
        <v>298</v>
      </c>
      <c r="C178" s="31" t="s">
        <v>299</v>
      </c>
      <c r="D178" s="642">
        <v>1</v>
      </c>
      <c r="E178" s="642">
        <v>1</v>
      </c>
      <c r="F178" s="642">
        <v>1</v>
      </c>
      <c r="G178" s="642"/>
      <c r="H178" s="642"/>
      <c r="I178" s="642"/>
      <c r="J178" s="642"/>
      <c r="K178" s="684">
        <f t="shared" si="11"/>
        <v>3</v>
      </c>
    </row>
    <row r="179" spans="1:258" ht="20.25" customHeight="1" thickBot="1" x14ac:dyDescent="0.3">
      <c r="A179" s="674">
        <v>14</v>
      </c>
      <c r="B179" s="29" t="s">
        <v>300</v>
      </c>
      <c r="C179" s="29" t="s">
        <v>272</v>
      </c>
      <c r="D179" s="642"/>
      <c r="E179" s="642">
        <v>1</v>
      </c>
      <c r="F179" s="642"/>
      <c r="G179" s="642"/>
      <c r="H179" s="642"/>
      <c r="I179" s="642"/>
      <c r="J179" s="642"/>
      <c r="K179" s="684">
        <f t="shared" si="11"/>
        <v>1</v>
      </c>
    </row>
    <row r="180" spans="1:258" s="9" customFormat="1" ht="20.25" customHeight="1" thickBot="1" x14ac:dyDescent="0.3">
      <c r="A180" s="674">
        <v>15</v>
      </c>
      <c r="B180" s="31" t="s">
        <v>247</v>
      </c>
      <c r="C180" s="29" t="s">
        <v>248</v>
      </c>
      <c r="D180" s="642"/>
      <c r="E180" s="642">
        <v>1</v>
      </c>
      <c r="F180" s="642">
        <v>2</v>
      </c>
      <c r="G180" s="642">
        <v>1</v>
      </c>
      <c r="H180" s="642"/>
      <c r="I180" s="642">
        <v>1</v>
      </c>
      <c r="J180" s="642"/>
      <c r="K180" s="684">
        <f t="shared" si="11"/>
        <v>5</v>
      </c>
      <c r="L180" s="300"/>
      <c r="M180" s="300"/>
      <c r="N180" s="300"/>
      <c r="O180" s="300"/>
      <c r="P180" s="300"/>
      <c r="Q180" s="300"/>
      <c r="R180" s="300"/>
      <c r="S180" s="300"/>
      <c r="T180" s="300"/>
      <c r="U180" s="300"/>
      <c r="V180" s="300"/>
      <c r="W180" s="300"/>
      <c r="X180" s="300"/>
      <c r="Y180" s="300"/>
      <c r="Z180" s="300"/>
      <c r="AA180" s="300"/>
      <c r="AB180" s="300"/>
      <c r="AC180" s="300"/>
      <c r="AD180" s="300"/>
      <c r="AE180" s="300"/>
      <c r="AF180" s="300"/>
      <c r="AG180" s="300"/>
      <c r="AH180" s="300"/>
      <c r="AI180" s="300"/>
      <c r="AJ180" s="300"/>
      <c r="AK180" s="300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</row>
    <row r="181" spans="1:258" s="9" customFormat="1" ht="33" customHeight="1" thickBot="1" x14ac:dyDescent="0.3">
      <c r="A181" s="674">
        <v>16</v>
      </c>
      <c r="B181" s="31" t="s">
        <v>560</v>
      </c>
      <c r="C181" s="29" t="s">
        <v>1340</v>
      </c>
      <c r="D181" s="642"/>
      <c r="E181" s="642"/>
      <c r="F181" s="642"/>
      <c r="G181" s="642"/>
      <c r="H181" s="642"/>
      <c r="I181" s="642">
        <v>1</v>
      </c>
      <c r="J181" s="642"/>
      <c r="K181" s="684">
        <f t="shared" si="11"/>
        <v>1</v>
      </c>
      <c r="L181" s="300"/>
      <c r="M181" s="300"/>
      <c r="N181" s="300"/>
      <c r="O181" s="300"/>
      <c r="P181" s="300"/>
      <c r="Q181" s="300"/>
      <c r="R181" s="300"/>
      <c r="S181" s="300"/>
      <c r="T181" s="300"/>
      <c r="U181" s="300"/>
      <c r="V181" s="300"/>
      <c r="W181" s="300"/>
      <c r="X181" s="300"/>
      <c r="Y181" s="300"/>
      <c r="Z181" s="300"/>
      <c r="AA181" s="300"/>
      <c r="AB181" s="300"/>
      <c r="AC181" s="300"/>
      <c r="AD181" s="300"/>
      <c r="AE181" s="300"/>
      <c r="AF181" s="300"/>
      <c r="AG181" s="300"/>
      <c r="AH181" s="300"/>
      <c r="AI181" s="300"/>
      <c r="AJ181" s="300"/>
      <c r="AK181" s="300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</row>
    <row r="182" spans="1:258" s="9" customFormat="1" ht="18.75" customHeight="1" thickBot="1" x14ac:dyDescent="0.3">
      <c r="A182" s="674">
        <v>17</v>
      </c>
      <c r="B182" s="31" t="s">
        <v>1341</v>
      </c>
      <c r="C182" s="29" t="s">
        <v>1342</v>
      </c>
      <c r="D182" s="642"/>
      <c r="E182" s="642"/>
      <c r="F182" s="642"/>
      <c r="G182" s="642"/>
      <c r="H182" s="642"/>
      <c r="I182" s="642">
        <v>1</v>
      </c>
      <c r="J182" s="642"/>
      <c r="K182" s="684">
        <f t="shared" si="11"/>
        <v>1</v>
      </c>
      <c r="L182" s="300"/>
      <c r="M182" s="300"/>
      <c r="N182" s="300"/>
      <c r="O182" s="300"/>
      <c r="P182" s="300"/>
      <c r="Q182" s="300"/>
      <c r="R182" s="300"/>
      <c r="S182" s="300"/>
      <c r="T182" s="300"/>
      <c r="U182" s="300"/>
      <c r="V182" s="300"/>
      <c r="W182" s="300"/>
      <c r="X182" s="300"/>
      <c r="Y182" s="300"/>
      <c r="Z182" s="300"/>
      <c r="AA182" s="300"/>
      <c r="AB182" s="300"/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</row>
    <row r="183" spans="1:258" s="9" customFormat="1" ht="15" customHeight="1" thickBot="1" x14ac:dyDescent="0.3">
      <c r="A183" s="674">
        <v>18</v>
      </c>
      <c r="B183" s="31" t="s">
        <v>458</v>
      </c>
      <c r="C183" s="29" t="s">
        <v>533</v>
      </c>
      <c r="D183" s="642"/>
      <c r="E183" s="642"/>
      <c r="F183" s="642">
        <v>3</v>
      </c>
      <c r="G183" s="642">
        <v>2</v>
      </c>
      <c r="H183" s="642"/>
      <c r="I183" s="642"/>
      <c r="J183" s="642"/>
      <c r="K183" s="684">
        <f t="shared" si="11"/>
        <v>5</v>
      </c>
      <c r="L183" s="300"/>
      <c r="M183" s="300"/>
      <c r="N183" s="300"/>
      <c r="O183" s="300"/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  <c r="AA183" s="300"/>
      <c r="AB183" s="300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</row>
    <row r="184" spans="1:258" s="9" customFormat="1" ht="27.75" customHeight="1" thickBot="1" x14ac:dyDescent="0.3">
      <c r="A184" s="674">
        <v>19</v>
      </c>
      <c r="B184" s="31" t="s">
        <v>674</v>
      </c>
      <c r="C184" s="29" t="s">
        <v>1073</v>
      </c>
      <c r="D184" s="642"/>
      <c r="E184" s="642"/>
      <c r="F184" s="642">
        <v>1</v>
      </c>
      <c r="G184" s="642"/>
      <c r="H184" s="642"/>
      <c r="I184" s="642">
        <v>1</v>
      </c>
      <c r="J184" s="642"/>
      <c r="K184" s="684">
        <f t="shared" si="11"/>
        <v>2</v>
      </c>
      <c r="L184" s="300"/>
      <c r="M184" s="300"/>
      <c r="N184" s="300"/>
      <c r="O184" s="300"/>
      <c r="P184" s="300"/>
      <c r="Q184" s="300"/>
      <c r="R184" s="300"/>
      <c r="S184" s="300"/>
      <c r="T184" s="300"/>
      <c r="U184" s="300"/>
      <c r="V184" s="300"/>
      <c r="W184" s="300"/>
      <c r="X184" s="300"/>
      <c r="Y184" s="300"/>
      <c r="Z184" s="300"/>
      <c r="AA184" s="300"/>
      <c r="AB184" s="300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</row>
    <row r="185" spans="1:258" s="9" customFormat="1" ht="18.75" customHeight="1" thickBot="1" x14ac:dyDescent="0.3">
      <c r="A185" s="674">
        <v>20</v>
      </c>
      <c r="B185" s="31" t="s">
        <v>1262</v>
      </c>
      <c r="C185" s="29" t="s">
        <v>1368</v>
      </c>
      <c r="D185" s="642"/>
      <c r="E185" s="642"/>
      <c r="F185" s="642"/>
      <c r="G185" s="642">
        <v>1</v>
      </c>
      <c r="H185" s="642"/>
      <c r="I185" s="642"/>
      <c r="J185" s="642"/>
      <c r="K185" s="684"/>
      <c r="L185" s="300"/>
      <c r="M185" s="300"/>
      <c r="N185" s="300"/>
      <c r="O185" s="300"/>
      <c r="P185" s="300"/>
      <c r="Q185" s="300"/>
      <c r="R185" s="300"/>
      <c r="S185" s="300"/>
      <c r="T185" s="300"/>
      <c r="U185" s="300"/>
      <c r="V185" s="300"/>
      <c r="W185" s="300"/>
      <c r="X185" s="300"/>
      <c r="Y185" s="300"/>
      <c r="Z185" s="300"/>
      <c r="AA185" s="300"/>
      <c r="AB185" s="300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</row>
    <row r="186" spans="1:258" s="9" customFormat="1" ht="20.25" customHeight="1" thickBot="1" x14ac:dyDescent="0.3">
      <c r="A186" s="674">
        <v>21</v>
      </c>
      <c r="B186" s="31" t="s">
        <v>1221</v>
      </c>
      <c r="C186" s="29" t="s">
        <v>1367</v>
      </c>
      <c r="D186" s="642"/>
      <c r="E186" s="642"/>
      <c r="F186" s="642">
        <v>1</v>
      </c>
      <c r="G186" s="642"/>
      <c r="H186" s="642"/>
      <c r="I186" s="642"/>
      <c r="J186" s="642"/>
      <c r="K186" s="684">
        <f t="shared" si="11"/>
        <v>1</v>
      </c>
      <c r="L186" s="300"/>
      <c r="M186" s="300"/>
      <c r="N186" s="300"/>
      <c r="O186" s="300"/>
      <c r="P186" s="300"/>
      <c r="Q186" s="300"/>
      <c r="R186" s="300"/>
      <c r="S186" s="300"/>
      <c r="T186" s="300"/>
      <c r="U186" s="300"/>
      <c r="V186" s="300"/>
      <c r="W186" s="300"/>
      <c r="X186" s="300"/>
      <c r="Y186" s="300"/>
      <c r="Z186" s="300"/>
      <c r="AA186" s="300"/>
      <c r="AB186" s="300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</row>
    <row r="187" spans="1:258" s="9" customFormat="1" ht="18.75" customHeight="1" thickBot="1" x14ac:dyDescent="0.3">
      <c r="A187" s="674">
        <v>22</v>
      </c>
      <c r="B187" s="31" t="s">
        <v>294</v>
      </c>
      <c r="C187" s="31" t="s">
        <v>295</v>
      </c>
      <c r="D187" s="642"/>
      <c r="E187" s="642"/>
      <c r="F187" s="642"/>
      <c r="G187" s="642"/>
      <c r="H187" s="642"/>
      <c r="I187" s="642"/>
      <c r="J187" s="642">
        <v>2</v>
      </c>
      <c r="K187" s="684">
        <f t="shared" si="11"/>
        <v>2</v>
      </c>
      <c r="L187" s="300"/>
      <c r="M187" s="300"/>
      <c r="N187" s="300"/>
      <c r="O187" s="300"/>
      <c r="P187" s="300"/>
      <c r="Q187" s="300"/>
      <c r="R187" s="300"/>
      <c r="S187" s="300"/>
      <c r="T187" s="300"/>
      <c r="U187" s="300"/>
      <c r="V187" s="300"/>
      <c r="W187" s="300"/>
      <c r="X187" s="300"/>
      <c r="Y187" s="300"/>
      <c r="Z187" s="300"/>
      <c r="AA187" s="300"/>
      <c r="AB187" s="300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</row>
    <row r="188" spans="1:258" s="9" customFormat="1" ht="20.25" customHeight="1" thickBot="1" x14ac:dyDescent="0.3">
      <c r="A188" s="674">
        <v>23</v>
      </c>
      <c r="B188" s="29" t="s">
        <v>202</v>
      </c>
      <c r="C188" s="29" t="s">
        <v>264</v>
      </c>
      <c r="D188" s="642">
        <v>1</v>
      </c>
      <c r="E188" s="642"/>
      <c r="F188" s="642"/>
      <c r="G188" s="642"/>
      <c r="H188" s="642"/>
      <c r="I188" s="642"/>
      <c r="J188" s="642"/>
      <c r="K188" s="684">
        <f t="shared" si="11"/>
        <v>1</v>
      </c>
      <c r="L188" s="300"/>
      <c r="M188" s="300"/>
      <c r="N188" s="300"/>
      <c r="O188" s="300"/>
      <c r="P188" s="300"/>
      <c r="Q188" s="300"/>
      <c r="R188" s="300"/>
      <c r="S188" s="300"/>
      <c r="T188" s="300"/>
      <c r="U188" s="300"/>
      <c r="V188" s="300"/>
      <c r="W188" s="300"/>
      <c r="X188" s="300"/>
      <c r="Y188" s="300"/>
      <c r="Z188" s="300"/>
      <c r="AA188" s="300"/>
      <c r="AB188" s="300"/>
      <c r="AC188" s="300"/>
      <c r="AD188" s="300"/>
      <c r="AE188" s="300"/>
      <c r="AF188" s="300"/>
      <c r="AG188" s="300"/>
      <c r="AH188" s="300"/>
      <c r="AI188" s="300"/>
      <c r="AJ188" s="300"/>
      <c r="AK188" s="300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</row>
    <row r="189" spans="1:258" s="9" customFormat="1" ht="30" customHeight="1" thickBot="1" x14ac:dyDescent="0.3">
      <c r="A189" s="674">
        <v>24</v>
      </c>
      <c r="B189" s="29" t="s">
        <v>794</v>
      </c>
      <c r="C189" s="29" t="s">
        <v>250</v>
      </c>
      <c r="D189" s="642"/>
      <c r="E189" s="642">
        <v>2</v>
      </c>
      <c r="F189" s="642">
        <v>3</v>
      </c>
      <c r="G189" s="642"/>
      <c r="H189" s="642"/>
      <c r="I189" s="642"/>
      <c r="J189" s="642"/>
      <c r="K189" s="684">
        <f t="shared" si="11"/>
        <v>5</v>
      </c>
      <c r="L189" s="300"/>
      <c r="M189" s="300"/>
      <c r="N189" s="300"/>
      <c r="O189" s="300"/>
      <c r="P189" s="300"/>
      <c r="Q189" s="300"/>
      <c r="R189" s="300"/>
      <c r="S189" s="300"/>
      <c r="T189" s="300"/>
      <c r="U189" s="300"/>
      <c r="V189" s="300"/>
      <c r="W189" s="300"/>
      <c r="X189" s="300"/>
      <c r="Y189" s="300"/>
      <c r="Z189" s="300"/>
      <c r="AA189" s="300"/>
      <c r="AB189" s="300"/>
      <c r="AC189" s="300"/>
      <c r="AD189" s="300"/>
      <c r="AE189" s="300"/>
      <c r="AF189" s="300"/>
      <c r="AG189" s="300"/>
      <c r="AH189" s="300"/>
      <c r="AI189" s="300"/>
      <c r="AJ189" s="300"/>
      <c r="AK189" s="300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</row>
    <row r="190" spans="1:258" s="9" customFormat="1" ht="14.25" customHeight="1" thickBot="1" x14ac:dyDescent="0.3">
      <c r="A190" s="674">
        <v>25</v>
      </c>
      <c r="B190" s="29" t="s">
        <v>265</v>
      </c>
      <c r="C190" s="659" t="s">
        <v>1213</v>
      </c>
      <c r="D190" s="642"/>
      <c r="E190" s="642">
        <v>3</v>
      </c>
      <c r="F190" s="642">
        <v>2</v>
      </c>
      <c r="G190" s="642">
        <v>1</v>
      </c>
      <c r="H190" s="642"/>
      <c r="I190" s="642"/>
      <c r="J190" s="642"/>
      <c r="K190" s="684">
        <f t="shared" si="11"/>
        <v>6</v>
      </c>
      <c r="L190" s="300"/>
      <c r="M190" s="300"/>
      <c r="N190" s="300"/>
      <c r="O190" s="300"/>
      <c r="P190" s="300"/>
      <c r="Q190" s="300"/>
      <c r="R190" s="300"/>
      <c r="S190" s="300"/>
      <c r="T190" s="300"/>
      <c r="U190" s="300"/>
      <c r="V190" s="300"/>
      <c r="W190" s="300"/>
      <c r="X190" s="300"/>
      <c r="Y190" s="300"/>
      <c r="Z190" s="300"/>
      <c r="AA190" s="300"/>
      <c r="AB190" s="300"/>
      <c r="AC190" s="300"/>
      <c r="AD190" s="300"/>
      <c r="AE190" s="300"/>
      <c r="AF190" s="300"/>
      <c r="AG190" s="300"/>
      <c r="AH190" s="300"/>
      <c r="AI190" s="300"/>
      <c r="AJ190" s="300"/>
      <c r="AK190" s="300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</row>
    <row r="191" spans="1:258" s="9" customFormat="1" ht="17.25" customHeight="1" thickBot="1" x14ac:dyDescent="0.3">
      <c r="A191" s="674">
        <v>26</v>
      </c>
      <c r="B191" s="31" t="s">
        <v>515</v>
      </c>
      <c r="C191" s="31" t="s">
        <v>605</v>
      </c>
      <c r="D191" s="642"/>
      <c r="E191" s="642"/>
      <c r="F191" s="642">
        <v>1</v>
      </c>
      <c r="G191" s="642"/>
      <c r="H191" s="642"/>
      <c r="I191" s="642"/>
      <c r="J191" s="642"/>
      <c r="K191" s="684">
        <f t="shared" si="11"/>
        <v>1</v>
      </c>
      <c r="L191" s="300"/>
      <c r="M191" s="300"/>
      <c r="N191" s="300"/>
      <c r="O191" s="300"/>
      <c r="P191" s="300"/>
      <c r="Q191" s="300"/>
      <c r="R191" s="300"/>
      <c r="S191" s="300"/>
      <c r="T191" s="300"/>
      <c r="U191" s="300"/>
      <c r="V191" s="300"/>
      <c r="W191" s="300"/>
      <c r="X191" s="300"/>
      <c r="Y191" s="300"/>
      <c r="Z191" s="300"/>
      <c r="AA191" s="300"/>
      <c r="AB191" s="300"/>
      <c r="AC191" s="300"/>
      <c r="AD191" s="300"/>
      <c r="AE191" s="300"/>
      <c r="AF191" s="300"/>
      <c r="AG191" s="300"/>
      <c r="AH191" s="300"/>
      <c r="AI191" s="300"/>
      <c r="AJ191" s="300"/>
      <c r="AK191" s="300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</row>
    <row r="192" spans="1:258" s="9" customFormat="1" ht="18" customHeight="1" thickBot="1" x14ac:dyDescent="0.3">
      <c r="A192" s="674">
        <v>27</v>
      </c>
      <c r="B192" s="31" t="s">
        <v>276</v>
      </c>
      <c r="C192" s="29" t="s">
        <v>277</v>
      </c>
      <c r="D192" s="642"/>
      <c r="E192" s="642">
        <v>8</v>
      </c>
      <c r="F192" s="642">
        <v>3</v>
      </c>
      <c r="G192" s="642">
        <v>1</v>
      </c>
      <c r="H192" s="642"/>
      <c r="I192" s="642"/>
      <c r="J192" s="642"/>
      <c r="K192" s="684">
        <f t="shared" si="11"/>
        <v>12</v>
      </c>
      <c r="L192" s="300"/>
      <c r="M192" s="300"/>
      <c r="N192" s="300"/>
      <c r="O192" s="300"/>
      <c r="P192" s="300"/>
      <c r="Q192" s="300"/>
      <c r="R192" s="300"/>
      <c r="S192" s="300"/>
      <c r="T192" s="300"/>
      <c r="U192" s="300"/>
      <c r="V192" s="300"/>
      <c r="W192" s="300"/>
      <c r="X192" s="300"/>
      <c r="Y192" s="300"/>
      <c r="Z192" s="300"/>
      <c r="AA192" s="300"/>
      <c r="AB192" s="300"/>
      <c r="AC192" s="300"/>
      <c r="AD192" s="300"/>
      <c r="AE192" s="300"/>
      <c r="AF192" s="300"/>
      <c r="AG192" s="300"/>
      <c r="AH192" s="300"/>
      <c r="AI192" s="300"/>
      <c r="AJ192" s="300"/>
      <c r="AK192" s="300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</row>
    <row r="193" spans="1:258" ht="20.25" customHeight="1" thickBot="1" x14ac:dyDescent="0.3">
      <c r="A193" s="674"/>
      <c r="B193" s="35" t="s">
        <v>253</v>
      </c>
      <c r="C193" s="35"/>
      <c r="D193" s="642">
        <f t="shared" ref="D193:J193" si="12">SUM(D166:D192)</f>
        <v>4</v>
      </c>
      <c r="E193" s="642">
        <f t="shared" si="12"/>
        <v>19</v>
      </c>
      <c r="F193" s="642">
        <f t="shared" si="12"/>
        <v>19</v>
      </c>
      <c r="G193" s="642">
        <f t="shared" si="12"/>
        <v>7</v>
      </c>
      <c r="H193" s="642">
        <f t="shared" si="12"/>
        <v>0</v>
      </c>
      <c r="I193" s="642">
        <f t="shared" si="12"/>
        <v>8</v>
      </c>
      <c r="J193" s="642">
        <f t="shared" si="12"/>
        <v>4</v>
      </c>
      <c r="K193" s="682">
        <f>SUM(K167:K192)</f>
        <v>59</v>
      </c>
    </row>
    <row r="194" spans="1:258" ht="26.25" customHeight="1" thickBot="1" x14ac:dyDescent="0.25">
      <c r="A194" s="848" t="s">
        <v>373</v>
      </c>
      <c r="B194" s="849"/>
      <c r="C194" s="849"/>
      <c r="D194" s="849"/>
      <c r="E194" s="849"/>
      <c r="F194" s="849"/>
      <c r="G194" s="849"/>
      <c r="H194" s="849"/>
      <c r="I194" s="849"/>
      <c r="J194" s="849"/>
      <c r="K194" s="850"/>
    </row>
    <row r="195" spans="1:258" ht="16.5" customHeight="1" thickBot="1" x14ac:dyDescent="0.25">
      <c r="A195" s="674">
        <v>1</v>
      </c>
      <c r="B195" s="29" t="s">
        <v>1207</v>
      </c>
      <c r="C195" s="29" t="s">
        <v>563</v>
      </c>
      <c r="D195" s="674"/>
      <c r="E195" s="674"/>
      <c r="F195" s="674"/>
      <c r="G195" s="674"/>
      <c r="H195" s="674">
        <v>1</v>
      </c>
      <c r="I195" s="674"/>
      <c r="J195" s="674"/>
      <c r="K195" s="684">
        <f t="shared" ref="K195:K225" si="13">SUM(D195:J195)</f>
        <v>1</v>
      </c>
    </row>
    <row r="196" spans="1:258" s="9" customFormat="1" ht="16.5" customHeight="1" thickBot="1" x14ac:dyDescent="0.25">
      <c r="A196" s="674">
        <v>2</v>
      </c>
      <c r="B196" s="29" t="s">
        <v>247</v>
      </c>
      <c r="C196" s="29" t="s">
        <v>248</v>
      </c>
      <c r="D196" s="674"/>
      <c r="E196" s="674"/>
      <c r="F196" s="674"/>
      <c r="G196" s="674"/>
      <c r="H196" s="674">
        <v>6</v>
      </c>
      <c r="I196" s="674"/>
      <c r="J196" s="674"/>
      <c r="K196" s="684">
        <f t="shared" si="13"/>
        <v>6</v>
      </c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0"/>
      <c r="Y196" s="300"/>
      <c r="Z196" s="300"/>
      <c r="AA196" s="300"/>
      <c r="AB196" s="300"/>
      <c r="AC196" s="300"/>
      <c r="AD196" s="300"/>
      <c r="AE196" s="300"/>
      <c r="AF196" s="300"/>
      <c r="AG196" s="300"/>
      <c r="AH196" s="300"/>
      <c r="AI196" s="300"/>
      <c r="AJ196" s="300"/>
      <c r="AK196" s="300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</row>
    <row r="197" spans="1:258" ht="21.75" customHeight="1" thickBot="1" x14ac:dyDescent="0.25">
      <c r="A197" s="674">
        <v>3</v>
      </c>
      <c r="B197" s="31" t="s">
        <v>1208</v>
      </c>
      <c r="C197" s="31" t="s">
        <v>1209</v>
      </c>
      <c r="D197" s="674"/>
      <c r="E197" s="674"/>
      <c r="F197" s="674"/>
      <c r="G197" s="674"/>
      <c r="H197" s="674">
        <v>1</v>
      </c>
      <c r="I197" s="674"/>
      <c r="J197" s="674"/>
      <c r="K197" s="684">
        <f t="shared" si="13"/>
        <v>1</v>
      </c>
    </row>
    <row r="198" spans="1:258" ht="20.25" customHeight="1" thickBot="1" x14ac:dyDescent="0.25">
      <c r="A198" s="674">
        <v>4</v>
      </c>
      <c r="B198" s="31" t="s">
        <v>374</v>
      </c>
      <c r="C198" s="31" t="s">
        <v>375</v>
      </c>
      <c r="D198" s="674"/>
      <c r="E198" s="674"/>
      <c r="F198" s="674"/>
      <c r="G198" s="674"/>
      <c r="H198" s="674">
        <v>2</v>
      </c>
      <c r="I198" s="674"/>
      <c r="J198" s="674"/>
      <c r="K198" s="684">
        <f t="shared" si="13"/>
        <v>2</v>
      </c>
    </row>
    <row r="199" spans="1:258" s="9" customFormat="1" ht="18" customHeight="1" thickBot="1" x14ac:dyDescent="0.25">
      <c r="A199" s="674">
        <v>5</v>
      </c>
      <c r="B199" s="31" t="s">
        <v>1210</v>
      </c>
      <c r="C199" s="689" t="s">
        <v>1211</v>
      </c>
      <c r="D199" s="660"/>
      <c r="E199" s="674"/>
      <c r="F199" s="674"/>
      <c r="G199" s="674"/>
      <c r="H199" s="674">
        <v>1</v>
      </c>
      <c r="I199" s="674"/>
      <c r="J199" s="674"/>
      <c r="K199" s="684">
        <f t="shared" si="13"/>
        <v>1</v>
      </c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0"/>
      <c r="Y199" s="300"/>
      <c r="Z199" s="300"/>
      <c r="AA199" s="300"/>
      <c r="AB199" s="300"/>
      <c r="AC199" s="300"/>
      <c r="AD199" s="300"/>
      <c r="AE199" s="300"/>
      <c r="AF199" s="300"/>
      <c r="AG199" s="300"/>
      <c r="AH199" s="300"/>
      <c r="AI199" s="300"/>
      <c r="AJ199" s="300"/>
      <c r="AK199" s="300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</row>
    <row r="200" spans="1:258" ht="18.75" customHeight="1" thickBot="1" x14ac:dyDescent="0.25">
      <c r="A200" s="674">
        <v>6</v>
      </c>
      <c r="B200" s="31" t="s">
        <v>376</v>
      </c>
      <c r="C200" s="31" t="s">
        <v>1212</v>
      </c>
      <c r="D200" s="660"/>
      <c r="E200" s="674"/>
      <c r="F200" s="674"/>
      <c r="G200" s="674"/>
      <c r="H200" s="674">
        <v>1</v>
      </c>
      <c r="I200" s="674"/>
      <c r="J200" s="674"/>
      <c r="K200" s="684">
        <f t="shared" si="13"/>
        <v>1</v>
      </c>
    </row>
    <row r="201" spans="1:258" s="9" customFormat="1" ht="15" customHeight="1" thickBot="1" x14ac:dyDescent="0.25">
      <c r="A201" s="674">
        <v>7</v>
      </c>
      <c r="B201" s="31" t="s">
        <v>265</v>
      </c>
      <c r="C201" s="659" t="s">
        <v>1213</v>
      </c>
      <c r="D201" s="660"/>
      <c r="E201" s="674"/>
      <c r="F201" s="674"/>
      <c r="G201" s="674"/>
      <c r="H201" s="674">
        <v>1</v>
      </c>
      <c r="I201" s="674"/>
      <c r="J201" s="674"/>
      <c r="K201" s="684">
        <f t="shared" si="13"/>
        <v>1</v>
      </c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0"/>
      <c r="Y201" s="300"/>
      <c r="Z201" s="300"/>
      <c r="AA201" s="300"/>
      <c r="AB201" s="300"/>
      <c r="AC201" s="300"/>
      <c r="AD201" s="300"/>
      <c r="AE201" s="300"/>
      <c r="AF201" s="300"/>
      <c r="AG201" s="300"/>
      <c r="AH201" s="300"/>
      <c r="AI201" s="300"/>
      <c r="AJ201" s="300"/>
      <c r="AK201" s="300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</row>
    <row r="202" spans="1:258" ht="15" customHeight="1" thickBot="1" x14ac:dyDescent="0.25">
      <c r="A202" s="674">
        <v>8</v>
      </c>
      <c r="B202" s="31" t="s">
        <v>298</v>
      </c>
      <c r="C202" s="697" t="s">
        <v>299</v>
      </c>
      <c r="D202" s="690"/>
      <c r="E202" s="691"/>
      <c r="F202" s="61">
        <v>1</v>
      </c>
      <c r="G202" s="61">
        <v>3</v>
      </c>
      <c r="H202" s="61">
        <v>2</v>
      </c>
      <c r="I202" s="674"/>
      <c r="J202" s="674"/>
      <c r="K202" s="684">
        <f t="shared" si="13"/>
        <v>6</v>
      </c>
    </row>
    <row r="203" spans="1:258" ht="28.5" customHeight="1" thickBot="1" x14ac:dyDescent="0.25">
      <c r="A203" s="674">
        <v>9</v>
      </c>
      <c r="B203" s="29" t="s">
        <v>297</v>
      </c>
      <c r="C203" s="29" t="s">
        <v>283</v>
      </c>
      <c r="D203" s="674"/>
      <c r="E203" s="674"/>
      <c r="F203" s="674"/>
      <c r="G203" s="674">
        <v>2</v>
      </c>
      <c r="H203" s="674">
        <v>4</v>
      </c>
      <c r="I203" s="674"/>
      <c r="J203" s="674"/>
      <c r="K203" s="684">
        <f t="shared" si="13"/>
        <v>6</v>
      </c>
      <c r="M203" s="310"/>
      <c r="N203" s="310"/>
      <c r="O203" s="310"/>
      <c r="P203" s="310"/>
    </row>
    <row r="204" spans="1:258" ht="27.75" customHeight="1" thickBot="1" x14ac:dyDescent="0.25">
      <c r="A204" s="674">
        <v>10</v>
      </c>
      <c r="B204" s="29" t="s">
        <v>544</v>
      </c>
      <c r="C204" s="29" t="s">
        <v>1214</v>
      </c>
      <c r="D204" s="674"/>
      <c r="E204" s="674"/>
      <c r="F204" s="674"/>
      <c r="H204" s="674">
        <v>1</v>
      </c>
      <c r="I204" s="674"/>
      <c r="J204" s="674"/>
      <c r="K204" s="684">
        <f t="shared" si="13"/>
        <v>1</v>
      </c>
      <c r="M204" s="310"/>
      <c r="N204" s="310"/>
      <c r="O204" s="310"/>
      <c r="P204" s="310"/>
    </row>
    <row r="205" spans="1:258" s="43" customFormat="1" ht="28.5" customHeight="1" thickBot="1" x14ac:dyDescent="0.25">
      <c r="A205" s="674">
        <v>11</v>
      </c>
      <c r="B205" s="29" t="s">
        <v>544</v>
      </c>
      <c r="C205" s="29" t="s">
        <v>1215</v>
      </c>
      <c r="D205" s="674"/>
      <c r="E205" s="674"/>
      <c r="F205" s="674"/>
      <c r="G205" s="692"/>
      <c r="H205" s="674">
        <v>1</v>
      </c>
      <c r="I205" s="674"/>
      <c r="J205" s="674"/>
      <c r="K205" s="684">
        <f t="shared" si="13"/>
        <v>1</v>
      </c>
      <c r="L205" s="308"/>
      <c r="M205" s="300"/>
      <c r="N205" s="300"/>
      <c r="O205" s="300"/>
      <c r="P205" s="300"/>
      <c r="Q205" s="300"/>
      <c r="R205" s="300"/>
      <c r="S205" s="300"/>
      <c r="T205" s="308"/>
      <c r="U205" s="308"/>
      <c r="V205" s="308"/>
      <c r="W205" s="308"/>
      <c r="X205" s="308"/>
      <c r="Y205" s="308"/>
      <c r="Z205" s="308"/>
      <c r="AA205" s="308"/>
      <c r="AB205" s="308"/>
      <c r="AC205" s="308"/>
      <c r="AD205" s="308"/>
      <c r="AE205" s="308"/>
      <c r="AF205" s="308"/>
      <c r="AG205" s="308"/>
      <c r="AH205" s="308"/>
      <c r="AI205" s="308"/>
      <c r="AJ205" s="308"/>
      <c r="AK205" s="308"/>
    </row>
    <row r="206" spans="1:258" s="43" customFormat="1" ht="15" customHeight="1" thickBot="1" x14ac:dyDescent="0.25">
      <c r="A206" s="674">
        <v>12</v>
      </c>
      <c r="B206" s="31" t="s">
        <v>362</v>
      </c>
      <c r="C206" s="693" t="s">
        <v>370</v>
      </c>
      <c r="D206" s="674"/>
      <c r="E206" s="674">
        <v>1</v>
      </c>
      <c r="F206" s="674"/>
      <c r="G206" s="674"/>
      <c r="H206" s="674"/>
      <c r="I206" s="674"/>
      <c r="J206" s="674"/>
      <c r="K206" s="684">
        <f t="shared" si="13"/>
        <v>1</v>
      </c>
      <c r="L206" s="308"/>
      <c r="M206" s="300"/>
      <c r="N206" s="300"/>
      <c r="O206" s="300"/>
      <c r="P206" s="300"/>
      <c r="Q206" s="308"/>
      <c r="R206" s="308"/>
      <c r="S206" s="308"/>
      <c r="T206" s="308"/>
      <c r="U206" s="308"/>
      <c r="V206" s="308"/>
      <c r="W206" s="308"/>
      <c r="X206" s="308"/>
      <c r="Y206" s="308"/>
      <c r="Z206" s="308"/>
      <c r="AA206" s="308"/>
      <c r="AB206" s="308"/>
      <c r="AC206" s="308"/>
      <c r="AD206" s="308"/>
      <c r="AE206" s="308"/>
      <c r="AF206" s="308"/>
      <c r="AG206" s="308"/>
      <c r="AH206" s="308"/>
      <c r="AI206" s="308"/>
      <c r="AJ206" s="308"/>
      <c r="AK206" s="308"/>
    </row>
    <row r="207" spans="1:258" s="43" customFormat="1" ht="13.5" customHeight="1" thickBot="1" x14ac:dyDescent="0.25">
      <c r="A207" s="674">
        <v>13</v>
      </c>
      <c r="B207" s="31" t="s">
        <v>1216</v>
      </c>
      <c r="C207" s="693" t="s">
        <v>1217</v>
      </c>
      <c r="D207" s="674"/>
      <c r="E207" s="674"/>
      <c r="F207" s="674"/>
      <c r="G207" s="674"/>
      <c r="H207" s="674">
        <v>1</v>
      </c>
      <c r="I207" s="674"/>
      <c r="J207" s="674"/>
      <c r="K207" s="684">
        <f t="shared" si="13"/>
        <v>1</v>
      </c>
      <c r="L207" s="308"/>
      <c r="M207" s="300"/>
      <c r="N207" s="300"/>
      <c r="O207" s="300"/>
      <c r="P207" s="300"/>
      <c r="Q207" s="308"/>
      <c r="R207" s="308"/>
      <c r="S207" s="308"/>
      <c r="T207" s="308"/>
      <c r="U207" s="308"/>
      <c r="V207" s="308"/>
      <c r="W207" s="308"/>
      <c r="X207" s="308"/>
      <c r="Y207" s="308"/>
      <c r="Z207" s="308"/>
      <c r="AA207" s="308"/>
      <c r="AB207" s="308"/>
      <c r="AC207" s="308"/>
      <c r="AD207" s="308"/>
      <c r="AE207" s="308"/>
      <c r="AF207" s="308"/>
      <c r="AG207" s="308"/>
      <c r="AH207" s="308"/>
      <c r="AI207" s="308"/>
      <c r="AJ207" s="308"/>
      <c r="AK207" s="308"/>
    </row>
    <row r="208" spans="1:258" s="43" customFormat="1" ht="15" customHeight="1" thickBot="1" x14ac:dyDescent="0.25">
      <c r="A208" s="674">
        <v>14</v>
      </c>
      <c r="B208" s="31" t="s">
        <v>1218</v>
      </c>
      <c r="C208" s="693" t="s">
        <v>1219</v>
      </c>
      <c r="D208" s="674"/>
      <c r="E208" s="674"/>
      <c r="F208" s="674"/>
      <c r="G208" s="674"/>
      <c r="H208" s="674">
        <v>1</v>
      </c>
      <c r="I208" s="674"/>
      <c r="J208" s="674"/>
      <c r="K208" s="684">
        <f t="shared" si="13"/>
        <v>1</v>
      </c>
      <c r="L208" s="308"/>
      <c r="M208" s="300"/>
      <c r="N208" s="300"/>
      <c r="O208" s="300"/>
      <c r="P208" s="300"/>
      <c r="Q208" s="308"/>
      <c r="R208" s="308"/>
      <c r="S208" s="308"/>
      <c r="T208" s="308"/>
      <c r="U208" s="308"/>
      <c r="V208" s="308"/>
      <c r="W208" s="308"/>
      <c r="X208" s="308"/>
      <c r="Y208" s="308"/>
      <c r="Z208" s="308"/>
      <c r="AA208" s="308"/>
      <c r="AB208" s="308"/>
      <c r="AC208" s="308"/>
      <c r="AD208" s="308"/>
      <c r="AE208" s="308"/>
      <c r="AF208" s="308"/>
      <c r="AG208" s="308"/>
      <c r="AH208" s="308"/>
      <c r="AI208" s="308"/>
      <c r="AJ208" s="308"/>
      <c r="AK208" s="308"/>
    </row>
    <row r="209" spans="1:37" s="43" customFormat="1" ht="28.5" customHeight="1" thickBot="1" x14ac:dyDescent="0.25">
      <c r="A209" s="674">
        <v>15</v>
      </c>
      <c r="B209" s="31" t="s">
        <v>561</v>
      </c>
      <c r="C209" s="693" t="s">
        <v>1220</v>
      </c>
      <c r="D209" s="674"/>
      <c r="E209" s="674">
        <v>1</v>
      </c>
      <c r="F209" s="674"/>
      <c r="G209" s="674"/>
      <c r="H209" s="674"/>
      <c r="I209" s="674"/>
      <c r="J209" s="674"/>
      <c r="K209" s="684">
        <f t="shared" si="13"/>
        <v>1</v>
      </c>
      <c r="L209" s="308"/>
      <c r="M209" s="300"/>
      <c r="N209" s="300"/>
      <c r="O209" s="300"/>
      <c r="P209" s="300"/>
      <c r="Q209" s="308"/>
      <c r="R209" s="308"/>
      <c r="S209" s="308"/>
      <c r="T209" s="308"/>
      <c r="U209" s="308"/>
      <c r="V209" s="308"/>
      <c r="W209" s="308"/>
      <c r="X209" s="308"/>
      <c r="Y209" s="308"/>
      <c r="Z209" s="308"/>
      <c r="AA209" s="308"/>
      <c r="AB209" s="308"/>
      <c r="AC209" s="308"/>
      <c r="AD209" s="308"/>
      <c r="AE209" s="308"/>
      <c r="AF209" s="308"/>
      <c r="AG209" s="308"/>
      <c r="AH209" s="308"/>
      <c r="AI209" s="308"/>
      <c r="AJ209" s="308"/>
      <c r="AK209" s="308"/>
    </row>
    <row r="210" spans="1:37" s="43" customFormat="1" ht="13.5" customHeight="1" thickBot="1" x14ac:dyDescent="0.25">
      <c r="A210" s="674">
        <v>16</v>
      </c>
      <c r="B210" s="31" t="s">
        <v>1221</v>
      </c>
      <c r="C210" s="693" t="s">
        <v>1222</v>
      </c>
      <c r="D210" s="674"/>
      <c r="E210" s="674">
        <v>1</v>
      </c>
      <c r="F210" s="674"/>
      <c r="G210" s="674"/>
      <c r="H210" s="674"/>
      <c r="I210" s="674"/>
      <c r="J210" s="674"/>
      <c r="K210" s="684">
        <f t="shared" si="13"/>
        <v>1</v>
      </c>
      <c r="L210" s="308"/>
      <c r="M210" s="300"/>
      <c r="N210" s="300"/>
      <c r="O210" s="300"/>
      <c r="P210" s="300"/>
      <c r="Q210" s="308"/>
      <c r="R210" s="308"/>
      <c r="S210" s="308"/>
      <c r="T210" s="308"/>
      <c r="U210" s="308"/>
      <c r="V210" s="308"/>
      <c r="W210" s="308"/>
      <c r="X210" s="308"/>
      <c r="Y210" s="308"/>
      <c r="Z210" s="308"/>
      <c r="AA210" s="308"/>
      <c r="AB210" s="308"/>
      <c r="AC210" s="308"/>
      <c r="AD210" s="308"/>
      <c r="AE210" s="308"/>
      <c r="AF210" s="308"/>
      <c r="AG210" s="308"/>
      <c r="AH210" s="308"/>
      <c r="AI210" s="308"/>
      <c r="AJ210" s="308"/>
      <c r="AK210" s="308"/>
    </row>
    <row r="211" spans="1:37" s="43" customFormat="1" ht="15.75" customHeight="1" thickBot="1" x14ac:dyDescent="0.25">
      <c r="A211" s="674">
        <v>17</v>
      </c>
      <c r="B211" s="31" t="s">
        <v>1223</v>
      </c>
      <c r="C211" s="693" t="s">
        <v>1224</v>
      </c>
      <c r="D211" s="674"/>
      <c r="E211" s="674">
        <v>1</v>
      </c>
      <c r="F211" s="674"/>
      <c r="G211" s="674"/>
      <c r="H211" s="674"/>
      <c r="I211" s="674"/>
      <c r="J211" s="674"/>
      <c r="K211" s="684">
        <f t="shared" si="13"/>
        <v>1</v>
      </c>
      <c r="L211" s="308"/>
      <c r="M211" s="300"/>
      <c r="N211" s="300"/>
      <c r="O211" s="300"/>
      <c r="P211" s="300"/>
      <c r="Q211" s="308"/>
      <c r="R211" s="308"/>
      <c r="S211" s="308"/>
      <c r="T211" s="308"/>
      <c r="U211" s="308"/>
      <c r="V211" s="308"/>
      <c r="W211" s="308"/>
      <c r="X211" s="308"/>
      <c r="Y211" s="308"/>
      <c r="Z211" s="308"/>
      <c r="AA211" s="308"/>
      <c r="AB211" s="308"/>
      <c r="AC211" s="308"/>
      <c r="AD211" s="308"/>
      <c r="AE211" s="308"/>
      <c r="AF211" s="308"/>
      <c r="AG211" s="308"/>
      <c r="AH211" s="308"/>
      <c r="AI211" s="308"/>
      <c r="AJ211" s="308"/>
      <c r="AK211" s="308"/>
    </row>
    <row r="212" spans="1:37" s="43" customFormat="1" ht="14.25" customHeight="1" thickBot="1" x14ac:dyDescent="0.25">
      <c r="A212" s="674">
        <v>18</v>
      </c>
      <c r="B212" s="31" t="s">
        <v>13</v>
      </c>
      <c r="C212" s="693" t="s">
        <v>1225</v>
      </c>
      <c r="D212" s="674"/>
      <c r="E212" s="674"/>
      <c r="F212" s="674">
        <v>1</v>
      </c>
      <c r="G212" s="674"/>
      <c r="H212" s="674"/>
      <c r="I212" s="674"/>
      <c r="J212" s="674"/>
      <c r="K212" s="684">
        <f t="shared" si="13"/>
        <v>1</v>
      </c>
      <c r="L212" s="308"/>
      <c r="M212" s="300"/>
      <c r="N212" s="300"/>
      <c r="O212" s="300"/>
      <c r="P212" s="300"/>
      <c r="Q212" s="308"/>
      <c r="R212" s="308"/>
      <c r="S212" s="308"/>
      <c r="T212" s="308"/>
      <c r="U212" s="308"/>
      <c r="V212" s="308"/>
      <c r="W212" s="308"/>
      <c r="X212" s="308"/>
      <c r="Y212" s="308"/>
      <c r="Z212" s="308"/>
      <c r="AA212" s="308"/>
      <c r="AB212" s="308"/>
      <c r="AC212" s="308"/>
      <c r="AD212" s="308"/>
      <c r="AE212" s="308"/>
      <c r="AF212" s="308"/>
      <c r="AG212" s="308"/>
      <c r="AH212" s="308"/>
      <c r="AI212" s="308"/>
      <c r="AJ212" s="308"/>
      <c r="AK212" s="308"/>
    </row>
    <row r="213" spans="1:37" s="43" customFormat="1" ht="14.25" customHeight="1" thickBot="1" x14ac:dyDescent="0.25">
      <c r="A213" s="674">
        <v>19</v>
      </c>
      <c r="B213" s="31" t="s">
        <v>357</v>
      </c>
      <c r="C213" s="693" t="s">
        <v>1226</v>
      </c>
      <c r="D213" s="674"/>
      <c r="E213" s="674"/>
      <c r="F213" s="674">
        <v>1</v>
      </c>
      <c r="G213" s="674"/>
      <c r="H213" s="674"/>
      <c r="I213" s="674"/>
      <c r="J213" s="674"/>
      <c r="K213" s="684">
        <f t="shared" si="13"/>
        <v>1</v>
      </c>
      <c r="L213" s="308"/>
      <c r="M213" s="300"/>
      <c r="N213" s="300"/>
      <c r="O213" s="300"/>
      <c r="P213" s="300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  <c r="AA213" s="308"/>
      <c r="AB213" s="308"/>
      <c r="AC213" s="308"/>
      <c r="AD213" s="308"/>
      <c r="AE213" s="308"/>
      <c r="AF213" s="308"/>
      <c r="AG213" s="308"/>
      <c r="AH213" s="308"/>
      <c r="AI213" s="308"/>
      <c r="AJ213" s="308"/>
      <c r="AK213" s="308"/>
    </row>
    <row r="214" spans="1:37" s="43" customFormat="1" ht="13.5" customHeight="1" thickBot="1" x14ac:dyDescent="0.25">
      <c r="A214" s="674">
        <v>20</v>
      </c>
      <c r="B214" s="31" t="s">
        <v>1227</v>
      </c>
      <c r="C214" s="693" t="s">
        <v>1228</v>
      </c>
      <c r="D214" s="674"/>
      <c r="E214" s="674"/>
      <c r="F214" s="674">
        <v>1</v>
      </c>
      <c r="G214" s="674"/>
      <c r="H214" s="674"/>
      <c r="I214" s="674"/>
      <c r="J214" s="674"/>
      <c r="K214" s="684">
        <f t="shared" si="13"/>
        <v>1</v>
      </c>
      <c r="L214" s="308"/>
      <c r="M214" s="300"/>
      <c r="N214" s="300"/>
      <c r="O214" s="300"/>
      <c r="P214" s="300"/>
      <c r="Q214" s="308"/>
      <c r="R214" s="308"/>
      <c r="S214" s="308"/>
      <c r="T214" s="308"/>
      <c r="U214" s="308"/>
      <c r="V214" s="308"/>
      <c r="W214" s="308"/>
      <c r="X214" s="308"/>
      <c r="Y214" s="308"/>
      <c r="Z214" s="308"/>
      <c r="AA214" s="308"/>
      <c r="AB214" s="308"/>
      <c r="AC214" s="308"/>
      <c r="AD214" s="308"/>
      <c r="AE214" s="308"/>
      <c r="AF214" s="308"/>
      <c r="AG214" s="308"/>
      <c r="AH214" s="308"/>
      <c r="AI214" s="308"/>
      <c r="AJ214" s="308"/>
      <c r="AK214" s="308"/>
    </row>
    <row r="215" spans="1:37" s="43" customFormat="1" ht="30.75" customHeight="1" thickBot="1" x14ac:dyDescent="0.25">
      <c r="A215" s="674">
        <v>21</v>
      </c>
      <c r="B215" s="29" t="s">
        <v>621</v>
      </c>
      <c r="C215" s="29" t="s">
        <v>346</v>
      </c>
      <c r="D215" s="694"/>
      <c r="E215" s="694"/>
      <c r="F215" s="694"/>
      <c r="G215" s="694">
        <v>5</v>
      </c>
      <c r="H215" s="694"/>
      <c r="I215" s="694"/>
      <c r="J215" s="694"/>
      <c r="K215" s="684">
        <f t="shared" si="13"/>
        <v>5</v>
      </c>
      <c r="L215" s="308"/>
      <c r="M215" s="300"/>
      <c r="N215" s="300"/>
      <c r="O215" s="300"/>
      <c r="P215" s="300"/>
      <c r="Q215" s="308"/>
      <c r="R215" s="308"/>
      <c r="S215" s="308"/>
      <c r="T215" s="308"/>
      <c r="U215" s="308"/>
      <c r="V215" s="308"/>
      <c r="W215" s="308"/>
      <c r="X215" s="308"/>
      <c r="Y215" s="308"/>
      <c r="Z215" s="308"/>
      <c r="AA215" s="308"/>
      <c r="AB215" s="308"/>
      <c r="AC215" s="308"/>
      <c r="AD215" s="308"/>
      <c r="AE215" s="308"/>
      <c r="AF215" s="308"/>
      <c r="AG215" s="308"/>
      <c r="AH215" s="308"/>
      <c r="AI215" s="308"/>
      <c r="AJ215" s="308"/>
      <c r="AK215" s="308"/>
    </row>
    <row r="216" spans="1:37" s="43" customFormat="1" ht="14.25" customHeight="1" thickBot="1" x14ac:dyDescent="0.25">
      <c r="A216" s="674">
        <v>22</v>
      </c>
      <c r="B216" s="29" t="s">
        <v>506</v>
      </c>
      <c r="C216" s="29" t="s">
        <v>533</v>
      </c>
      <c r="D216" s="694"/>
      <c r="E216" s="694"/>
      <c r="F216" s="694">
        <v>3</v>
      </c>
      <c r="G216" s="694">
        <v>2</v>
      </c>
      <c r="H216" s="694"/>
      <c r="I216" s="694"/>
      <c r="J216" s="694"/>
      <c r="K216" s="684">
        <f t="shared" si="13"/>
        <v>5</v>
      </c>
      <c r="L216" s="308"/>
      <c r="M216" s="300"/>
      <c r="N216" s="300"/>
      <c r="O216" s="300"/>
      <c r="P216" s="300"/>
      <c r="Q216" s="308"/>
      <c r="R216" s="308"/>
      <c r="S216" s="308"/>
      <c r="T216" s="308"/>
      <c r="U216" s="308"/>
      <c r="V216" s="308"/>
      <c r="W216" s="308"/>
      <c r="X216" s="308"/>
      <c r="Y216" s="308"/>
      <c r="Z216" s="308"/>
      <c r="AA216" s="308"/>
      <c r="AB216" s="308"/>
      <c r="AC216" s="308"/>
      <c r="AD216" s="308"/>
      <c r="AE216" s="308"/>
      <c r="AF216" s="308"/>
      <c r="AG216" s="308"/>
      <c r="AH216" s="308"/>
      <c r="AI216" s="308"/>
      <c r="AJ216" s="308"/>
      <c r="AK216" s="308"/>
    </row>
    <row r="217" spans="1:37" s="43" customFormat="1" ht="20.25" customHeight="1" thickBot="1" x14ac:dyDescent="0.25">
      <c r="A217" s="674">
        <v>23</v>
      </c>
      <c r="B217" s="31" t="s">
        <v>276</v>
      </c>
      <c r="C217" s="31" t="s">
        <v>277</v>
      </c>
      <c r="D217" s="694"/>
      <c r="E217" s="694"/>
      <c r="F217" s="694">
        <v>8</v>
      </c>
      <c r="G217" s="694">
        <v>3</v>
      </c>
      <c r="H217" s="694"/>
      <c r="I217" s="694"/>
      <c r="J217" s="694"/>
      <c r="K217" s="684">
        <f t="shared" si="13"/>
        <v>11</v>
      </c>
      <c r="L217" s="308"/>
      <c r="M217" s="300"/>
      <c r="N217" s="300"/>
      <c r="O217" s="300"/>
      <c r="P217" s="300"/>
      <c r="Q217" s="308"/>
      <c r="R217" s="308"/>
      <c r="S217" s="308"/>
      <c r="T217" s="308"/>
      <c r="U217" s="308"/>
      <c r="V217" s="308"/>
      <c r="W217" s="308"/>
      <c r="X217" s="308"/>
      <c r="Y217" s="308"/>
      <c r="Z217" s="308"/>
      <c r="AA217" s="308"/>
      <c r="AB217" s="308"/>
      <c r="AC217" s="308"/>
      <c r="AD217" s="308"/>
      <c r="AE217" s="308"/>
      <c r="AF217" s="308"/>
      <c r="AG217" s="308"/>
      <c r="AH217" s="308"/>
      <c r="AI217" s="308"/>
      <c r="AJ217" s="308"/>
      <c r="AK217" s="308"/>
    </row>
    <row r="218" spans="1:37" s="43" customFormat="1" ht="27.75" customHeight="1" thickBot="1" x14ac:dyDescent="0.25">
      <c r="A218" s="674">
        <v>24</v>
      </c>
      <c r="B218" s="29" t="s">
        <v>794</v>
      </c>
      <c r="C218" s="29" t="s">
        <v>250</v>
      </c>
      <c r="D218" s="694"/>
      <c r="E218" s="694"/>
      <c r="F218" s="694">
        <v>2</v>
      </c>
      <c r="G218" s="694">
        <v>2</v>
      </c>
      <c r="H218" s="694"/>
      <c r="I218" s="694">
        <v>3</v>
      </c>
      <c r="J218" s="694"/>
      <c r="K218" s="684">
        <f t="shared" si="13"/>
        <v>7</v>
      </c>
      <c r="L218" s="308"/>
      <c r="M218" s="300"/>
      <c r="N218" s="300"/>
      <c r="O218" s="300"/>
      <c r="P218" s="300"/>
      <c r="Q218" s="308"/>
      <c r="R218" s="308"/>
      <c r="S218" s="308"/>
      <c r="T218" s="308"/>
      <c r="U218" s="308"/>
      <c r="V218" s="308"/>
      <c r="W218" s="308"/>
      <c r="X218" s="308"/>
      <c r="Y218" s="308"/>
      <c r="Z218" s="308"/>
      <c r="AA218" s="308"/>
      <c r="AB218" s="308"/>
      <c r="AC218" s="308"/>
      <c r="AD218" s="308"/>
      <c r="AE218" s="308"/>
      <c r="AF218" s="308"/>
      <c r="AG218" s="308"/>
      <c r="AH218" s="308"/>
      <c r="AI218" s="308"/>
      <c r="AJ218" s="308"/>
      <c r="AK218" s="308"/>
    </row>
    <row r="219" spans="1:37" s="43" customFormat="1" ht="14.25" customHeight="1" thickBot="1" x14ac:dyDescent="0.25">
      <c r="A219" s="674">
        <v>25</v>
      </c>
      <c r="B219" s="29" t="s">
        <v>512</v>
      </c>
      <c r="C219" s="29" t="s">
        <v>536</v>
      </c>
      <c r="D219" s="694"/>
      <c r="E219" s="694"/>
      <c r="F219" s="694">
        <v>2</v>
      </c>
      <c r="G219" s="694">
        <v>1</v>
      </c>
      <c r="H219" s="694">
        <v>1</v>
      </c>
      <c r="I219" s="694"/>
      <c r="J219" s="694"/>
      <c r="K219" s="684">
        <f t="shared" si="13"/>
        <v>4</v>
      </c>
      <c r="L219" s="308"/>
      <c r="M219" s="300"/>
      <c r="N219" s="300"/>
      <c r="O219" s="300"/>
      <c r="P219" s="300"/>
      <c r="Q219" s="308"/>
      <c r="R219" s="308"/>
      <c r="S219" s="308"/>
      <c r="T219" s="308"/>
      <c r="U219" s="308"/>
      <c r="V219" s="308"/>
      <c r="W219" s="308"/>
      <c r="X219" s="308"/>
      <c r="Y219" s="308"/>
      <c r="Z219" s="308"/>
      <c r="AA219" s="308"/>
      <c r="AB219" s="308"/>
      <c r="AC219" s="308"/>
      <c r="AD219" s="308"/>
      <c r="AE219" s="308"/>
      <c r="AF219" s="308"/>
      <c r="AG219" s="308"/>
      <c r="AH219" s="308"/>
      <c r="AI219" s="308"/>
      <c r="AJ219" s="308"/>
      <c r="AK219" s="308"/>
    </row>
    <row r="220" spans="1:37" s="43" customFormat="1" ht="12" customHeight="1" thickBot="1" x14ac:dyDescent="0.25">
      <c r="A220" s="674">
        <v>26</v>
      </c>
      <c r="B220" s="29" t="s">
        <v>318</v>
      </c>
      <c r="C220" s="29" t="s">
        <v>319</v>
      </c>
      <c r="D220" s="694"/>
      <c r="E220" s="694"/>
      <c r="F220" s="694">
        <v>1</v>
      </c>
      <c r="G220" s="694"/>
      <c r="H220" s="694"/>
      <c r="I220" s="694"/>
      <c r="J220" s="694"/>
      <c r="K220" s="684">
        <f t="shared" si="13"/>
        <v>1</v>
      </c>
      <c r="L220" s="308"/>
      <c r="M220" s="300"/>
      <c r="N220" s="300"/>
      <c r="O220" s="300"/>
      <c r="P220" s="300"/>
      <c r="Q220" s="308"/>
      <c r="R220" s="308"/>
      <c r="S220" s="308"/>
      <c r="T220" s="308"/>
      <c r="U220" s="308"/>
      <c r="V220" s="308"/>
      <c r="W220" s="308"/>
      <c r="X220" s="308"/>
      <c r="Y220" s="308"/>
      <c r="Z220" s="308"/>
      <c r="AA220" s="308"/>
      <c r="AB220" s="308"/>
      <c r="AC220" s="308"/>
      <c r="AD220" s="308"/>
      <c r="AE220" s="308"/>
      <c r="AF220" s="308"/>
      <c r="AG220" s="308"/>
      <c r="AH220" s="308"/>
      <c r="AI220" s="308"/>
      <c r="AJ220" s="308"/>
      <c r="AK220" s="308"/>
    </row>
    <row r="221" spans="1:37" s="43" customFormat="1" ht="16.5" customHeight="1" thickBot="1" x14ac:dyDescent="0.25">
      <c r="A221" s="674">
        <v>27</v>
      </c>
      <c r="B221" s="31" t="s">
        <v>294</v>
      </c>
      <c r="C221" s="31" t="s">
        <v>295</v>
      </c>
      <c r="D221" s="694"/>
      <c r="E221" s="694"/>
      <c r="F221" s="694">
        <v>1</v>
      </c>
      <c r="G221" s="694">
        <v>1</v>
      </c>
      <c r="H221" s="694"/>
      <c r="I221" s="694"/>
      <c r="J221" s="694"/>
      <c r="K221" s="684">
        <f t="shared" si="13"/>
        <v>2</v>
      </c>
      <c r="L221" s="308"/>
      <c r="M221" s="300"/>
      <c r="N221" s="300"/>
      <c r="O221" s="300"/>
      <c r="P221" s="300"/>
      <c r="Q221" s="308"/>
      <c r="R221" s="308"/>
      <c r="S221" s="308"/>
      <c r="T221" s="308"/>
      <c r="U221" s="308"/>
      <c r="V221" s="308"/>
      <c r="W221" s="308"/>
      <c r="X221" s="308"/>
      <c r="Y221" s="308"/>
      <c r="Z221" s="308"/>
      <c r="AA221" s="308"/>
      <c r="AB221" s="308"/>
      <c r="AC221" s="308"/>
      <c r="AD221" s="308"/>
      <c r="AE221" s="308"/>
      <c r="AF221" s="308"/>
      <c r="AG221" s="308"/>
      <c r="AH221" s="308"/>
      <c r="AI221" s="308"/>
      <c r="AJ221" s="308"/>
      <c r="AK221" s="308"/>
    </row>
    <row r="222" spans="1:37" s="43" customFormat="1" ht="19.5" customHeight="1" thickBot="1" x14ac:dyDescent="0.25">
      <c r="A222" s="674">
        <v>28</v>
      </c>
      <c r="B222" s="29" t="s">
        <v>251</v>
      </c>
      <c r="C222" s="31" t="s">
        <v>252</v>
      </c>
      <c r="D222" s="694"/>
      <c r="E222" s="694"/>
      <c r="F222" s="694"/>
      <c r="G222" s="694">
        <v>4</v>
      </c>
      <c r="H222" s="694"/>
      <c r="I222" s="694"/>
      <c r="J222" s="694"/>
      <c r="K222" s="684">
        <f t="shared" si="13"/>
        <v>4</v>
      </c>
      <c r="L222" s="308"/>
      <c r="M222" s="300"/>
      <c r="N222" s="300"/>
      <c r="O222" s="300"/>
      <c r="P222" s="300"/>
      <c r="Q222" s="308"/>
      <c r="R222" s="308"/>
      <c r="S222" s="308"/>
      <c r="T222" s="308"/>
      <c r="U222" s="308"/>
      <c r="V222" s="308"/>
      <c r="W222" s="308"/>
      <c r="X222" s="308"/>
      <c r="Y222" s="308"/>
      <c r="Z222" s="308"/>
      <c r="AA222" s="308"/>
      <c r="AB222" s="308"/>
      <c r="AC222" s="308"/>
      <c r="AD222" s="308"/>
      <c r="AE222" s="308"/>
      <c r="AF222" s="308"/>
      <c r="AG222" s="308"/>
      <c r="AH222" s="308"/>
      <c r="AI222" s="308"/>
      <c r="AJ222" s="308"/>
      <c r="AK222" s="308"/>
    </row>
    <row r="223" spans="1:37" s="43" customFormat="1" ht="20.25" customHeight="1" thickBot="1" x14ac:dyDescent="0.25">
      <c r="A223" s="674">
        <v>29</v>
      </c>
      <c r="B223" s="29" t="s">
        <v>809</v>
      </c>
      <c r="C223" s="29" t="s">
        <v>1370</v>
      </c>
      <c r="D223" s="694"/>
      <c r="E223" s="694"/>
      <c r="F223" s="694">
        <v>4</v>
      </c>
      <c r="G223" s="694">
        <v>3</v>
      </c>
      <c r="H223" s="694">
        <v>3</v>
      </c>
      <c r="I223" s="694"/>
      <c r="J223" s="694"/>
      <c r="K223" s="684">
        <f t="shared" si="13"/>
        <v>10</v>
      </c>
      <c r="L223" s="308"/>
      <c r="M223" s="300"/>
      <c r="N223" s="300"/>
      <c r="O223" s="300"/>
      <c r="P223" s="300"/>
      <c r="Q223" s="308"/>
      <c r="R223" s="308"/>
      <c r="S223" s="308"/>
      <c r="T223" s="308"/>
      <c r="U223" s="308"/>
      <c r="V223" s="308"/>
      <c r="W223" s="308"/>
      <c r="X223" s="308"/>
      <c r="Y223" s="308"/>
      <c r="Z223" s="308"/>
      <c r="AA223" s="308"/>
      <c r="AB223" s="308"/>
      <c r="AC223" s="308"/>
      <c r="AD223" s="308"/>
      <c r="AE223" s="308"/>
      <c r="AF223" s="308"/>
      <c r="AG223" s="308"/>
      <c r="AH223" s="308"/>
      <c r="AI223" s="308"/>
      <c r="AJ223" s="308"/>
      <c r="AK223" s="308"/>
    </row>
    <row r="224" spans="1:37" s="43" customFormat="1" ht="21.75" customHeight="1" thickBot="1" x14ac:dyDescent="0.25">
      <c r="A224" s="674">
        <v>30</v>
      </c>
      <c r="B224" s="29" t="s">
        <v>202</v>
      </c>
      <c r="C224" s="29" t="s">
        <v>264</v>
      </c>
      <c r="D224" s="694"/>
      <c r="E224" s="694"/>
      <c r="F224" s="694">
        <v>1</v>
      </c>
      <c r="G224" s="694"/>
      <c r="H224" s="694"/>
      <c r="I224" s="694"/>
      <c r="J224" s="694"/>
      <c r="K224" s="684">
        <f t="shared" si="13"/>
        <v>1</v>
      </c>
      <c r="L224" s="308"/>
      <c r="M224" s="300"/>
      <c r="N224" s="300"/>
      <c r="O224" s="300"/>
      <c r="P224" s="300"/>
      <c r="Q224" s="308"/>
      <c r="R224" s="308"/>
      <c r="S224" s="308"/>
      <c r="T224" s="308"/>
      <c r="U224" s="308"/>
      <c r="V224" s="308"/>
      <c r="W224" s="308"/>
      <c r="X224" s="308"/>
      <c r="Y224" s="308"/>
      <c r="Z224" s="308"/>
      <c r="AA224" s="308"/>
      <c r="AB224" s="308"/>
      <c r="AC224" s="308"/>
      <c r="AD224" s="308"/>
      <c r="AE224" s="308"/>
      <c r="AF224" s="308"/>
      <c r="AG224" s="308"/>
      <c r="AH224" s="308"/>
      <c r="AI224" s="308"/>
      <c r="AJ224" s="308"/>
      <c r="AK224" s="308"/>
    </row>
    <row r="225" spans="1:37" s="43" customFormat="1" ht="20.25" customHeight="1" thickBot="1" x14ac:dyDescent="0.25">
      <c r="A225" s="674">
        <v>31</v>
      </c>
      <c r="B225" s="31" t="s">
        <v>515</v>
      </c>
      <c r="C225" s="31" t="s">
        <v>605</v>
      </c>
      <c r="D225" s="694"/>
      <c r="E225" s="694">
        <v>1</v>
      </c>
      <c r="F225" s="694"/>
      <c r="G225" s="694"/>
      <c r="H225" s="694"/>
      <c r="I225" s="694"/>
      <c r="J225" s="694"/>
      <c r="K225" s="684">
        <f t="shared" si="13"/>
        <v>1</v>
      </c>
      <c r="L225" s="308"/>
      <c r="M225" s="300"/>
      <c r="N225" s="300"/>
      <c r="O225" s="300"/>
      <c r="P225" s="300"/>
      <c r="Q225" s="308"/>
      <c r="R225" s="308"/>
      <c r="S225" s="308"/>
      <c r="T225" s="308"/>
      <c r="U225" s="308"/>
      <c r="V225" s="308"/>
      <c r="W225" s="308"/>
      <c r="X225" s="308"/>
      <c r="Y225" s="308"/>
      <c r="Z225" s="308"/>
      <c r="AA225" s="308"/>
      <c r="AB225" s="308"/>
      <c r="AC225" s="308"/>
      <c r="AD225" s="308"/>
      <c r="AE225" s="308"/>
      <c r="AF225" s="308"/>
      <c r="AG225" s="308"/>
      <c r="AH225" s="308"/>
      <c r="AI225" s="308"/>
      <c r="AJ225" s="308"/>
      <c r="AK225" s="308"/>
    </row>
    <row r="226" spans="1:37" s="43" customFormat="1" ht="20.25" customHeight="1" thickBot="1" x14ac:dyDescent="0.3">
      <c r="A226" s="674"/>
      <c r="B226" s="35" t="s">
        <v>253</v>
      </c>
      <c r="C226" s="35"/>
      <c r="D226" s="695">
        <f t="shared" ref="D226:K226" si="14">SUM(D195:D225)</f>
        <v>0</v>
      </c>
      <c r="E226" s="695">
        <f t="shared" si="14"/>
        <v>5</v>
      </c>
      <c r="F226" s="695">
        <f t="shared" si="14"/>
        <v>26</v>
      </c>
      <c r="G226" s="695">
        <f t="shared" si="14"/>
        <v>26</v>
      </c>
      <c r="H226" s="695">
        <f>SUM(H195:H225)</f>
        <v>27</v>
      </c>
      <c r="I226" s="695">
        <f t="shared" si="14"/>
        <v>3</v>
      </c>
      <c r="J226" s="696">
        <f t="shared" si="14"/>
        <v>0</v>
      </c>
      <c r="K226" s="684">
        <f t="shared" si="14"/>
        <v>87</v>
      </c>
      <c r="L226" s="308"/>
      <c r="M226" s="300"/>
      <c r="N226" s="300"/>
      <c r="O226" s="300"/>
      <c r="P226" s="300"/>
      <c r="Q226" s="308"/>
      <c r="R226" s="308"/>
      <c r="S226" s="308"/>
      <c r="T226" s="308"/>
      <c r="U226" s="308"/>
      <c r="V226" s="308"/>
      <c r="W226" s="308"/>
      <c r="X226" s="308"/>
      <c r="Y226" s="308"/>
      <c r="Z226" s="308"/>
      <c r="AA226" s="308"/>
      <c r="AB226" s="308"/>
      <c r="AC226" s="308"/>
      <c r="AD226" s="308"/>
      <c r="AE226" s="308"/>
      <c r="AF226" s="308"/>
      <c r="AG226" s="308"/>
      <c r="AH226" s="308"/>
      <c r="AI226" s="308"/>
      <c r="AJ226" s="308"/>
      <c r="AK226" s="308"/>
    </row>
    <row r="227" spans="1:37" s="43" customFormat="1" ht="20.25" customHeight="1" thickBot="1" x14ac:dyDescent="0.25">
      <c r="A227" s="674"/>
      <c r="B227" s="851" t="s">
        <v>377</v>
      </c>
      <c r="C227" s="852"/>
      <c r="D227" s="852"/>
      <c r="E227" s="852"/>
      <c r="F227" s="852"/>
      <c r="G227" s="852"/>
      <c r="H227" s="852"/>
      <c r="I227" s="852"/>
      <c r="J227" s="852"/>
      <c r="K227" s="852"/>
      <c r="L227" s="852"/>
      <c r="M227" s="300"/>
      <c r="N227" s="300"/>
      <c r="O227" s="300"/>
      <c r="P227" s="300"/>
      <c r="Q227" s="308"/>
      <c r="R227" s="308"/>
      <c r="S227" s="308"/>
      <c r="T227" s="308"/>
      <c r="U227" s="308"/>
      <c r="V227" s="308"/>
      <c r="W227" s="308"/>
      <c r="X227" s="308"/>
      <c r="Y227" s="308"/>
      <c r="Z227" s="308"/>
      <c r="AA227" s="308"/>
      <c r="AB227" s="308"/>
      <c r="AC227" s="308"/>
      <c r="AD227" s="308"/>
      <c r="AE227" s="308"/>
      <c r="AF227" s="308"/>
      <c r="AG227" s="308"/>
      <c r="AH227" s="308"/>
      <c r="AI227" s="308"/>
      <c r="AJ227" s="308"/>
      <c r="AK227" s="308"/>
    </row>
    <row r="228" spans="1:37" s="43" customFormat="1" ht="20.25" customHeight="1" thickBot="1" x14ac:dyDescent="0.25">
      <c r="A228" s="674">
        <v>1</v>
      </c>
      <c r="B228" s="31" t="s">
        <v>298</v>
      </c>
      <c r="C228" s="61" t="s">
        <v>299</v>
      </c>
      <c r="D228" s="674"/>
      <c r="E228" s="674"/>
      <c r="F228" s="674"/>
      <c r="G228" s="674">
        <v>6</v>
      </c>
      <c r="H228" s="674"/>
      <c r="I228" s="674"/>
      <c r="J228" s="674"/>
      <c r="K228" s="684">
        <f>SUM(D228:J228)</f>
        <v>6</v>
      </c>
      <c r="L228" s="308"/>
      <c r="M228" s="300"/>
      <c r="N228" s="300"/>
      <c r="O228" s="300"/>
      <c r="P228" s="300"/>
      <c r="Q228" s="308"/>
      <c r="R228" s="308"/>
      <c r="S228" s="308"/>
      <c r="T228" s="308"/>
      <c r="U228" s="308"/>
      <c r="V228" s="308"/>
      <c r="W228" s="308"/>
      <c r="X228" s="308"/>
      <c r="Y228" s="308"/>
      <c r="Z228" s="308"/>
      <c r="AA228" s="308"/>
      <c r="AB228" s="308"/>
      <c r="AC228" s="308"/>
      <c r="AD228" s="308"/>
      <c r="AE228" s="308"/>
      <c r="AF228" s="308"/>
      <c r="AG228" s="308"/>
      <c r="AH228" s="308"/>
      <c r="AI228" s="308"/>
      <c r="AJ228" s="308"/>
      <c r="AK228" s="308"/>
    </row>
    <row r="229" spans="1:37" s="43" customFormat="1" ht="24.75" customHeight="1" thickBot="1" x14ac:dyDescent="0.25">
      <c r="A229" s="674">
        <v>2</v>
      </c>
      <c r="B229" s="29" t="s">
        <v>794</v>
      </c>
      <c r="C229" s="29" t="s">
        <v>250</v>
      </c>
      <c r="D229" s="694"/>
      <c r="E229" s="694"/>
      <c r="F229" s="694"/>
      <c r="G229" s="694">
        <v>4</v>
      </c>
      <c r="H229" s="694"/>
      <c r="I229" s="694"/>
      <c r="J229" s="694"/>
      <c r="K229" s="684">
        <f t="shared" ref="K229:K231" si="15">SUM(D229:J229)</f>
        <v>4</v>
      </c>
      <c r="L229" s="308"/>
      <c r="M229" s="300"/>
      <c r="N229" s="300"/>
      <c r="O229" s="300"/>
      <c r="P229" s="300"/>
      <c r="Q229" s="308"/>
      <c r="R229" s="308"/>
      <c r="S229" s="308"/>
      <c r="T229" s="308"/>
      <c r="U229" s="308"/>
      <c r="V229" s="308"/>
      <c r="W229" s="308"/>
      <c r="X229" s="308"/>
      <c r="Y229" s="308"/>
      <c r="Z229" s="308"/>
      <c r="AA229" s="308"/>
      <c r="AB229" s="308"/>
      <c r="AC229" s="308"/>
      <c r="AD229" s="308"/>
      <c r="AE229" s="308"/>
      <c r="AF229" s="308"/>
      <c r="AG229" s="308"/>
      <c r="AH229" s="308"/>
      <c r="AI229" s="308"/>
      <c r="AJ229" s="308"/>
      <c r="AK229" s="308"/>
    </row>
    <row r="230" spans="1:37" s="43" customFormat="1" ht="20.25" customHeight="1" thickBot="1" x14ac:dyDescent="0.25">
      <c r="A230" s="674">
        <v>3</v>
      </c>
      <c r="B230" s="31" t="s">
        <v>265</v>
      </c>
      <c r="C230" s="659" t="s">
        <v>1213</v>
      </c>
      <c r="D230" s="694"/>
      <c r="E230" s="694"/>
      <c r="F230" s="694"/>
      <c r="G230" s="694">
        <v>1</v>
      </c>
      <c r="H230" s="694"/>
      <c r="I230" s="694"/>
      <c r="J230" s="694"/>
      <c r="K230" s="684">
        <f t="shared" si="15"/>
        <v>1</v>
      </c>
      <c r="L230" s="308"/>
      <c r="M230" s="300"/>
      <c r="N230" s="300"/>
      <c r="O230" s="300"/>
      <c r="P230" s="300"/>
      <c r="Q230" s="308"/>
      <c r="R230" s="308"/>
      <c r="S230" s="308"/>
      <c r="T230" s="308"/>
      <c r="U230" s="308"/>
      <c r="V230" s="308"/>
      <c r="W230" s="308"/>
      <c r="X230" s="308"/>
      <c r="Y230" s="308"/>
      <c r="Z230" s="308"/>
      <c r="AA230" s="308"/>
      <c r="AB230" s="308"/>
      <c r="AC230" s="308"/>
      <c r="AD230" s="308"/>
      <c r="AE230" s="308"/>
      <c r="AF230" s="308"/>
      <c r="AG230" s="308"/>
      <c r="AH230" s="308"/>
      <c r="AI230" s="308"/>
      <c r="AJ230" s="308"/>
      <c r="AK230" s="308"/>
    </row>
    <row r="231" spans="1:37" s="43" customFormat="1" ht="27" customHeight="1" thickBot="1" x14ac:dyDescent="0.25">
      <c r="A231" s="674">
        <v>4</v>
      </c>
      <c r="B231" s="31" t="s">
        <v>781</v>
      </c>
      <c r="C231" s="31" t="s">
        <v>346</v>
      </c>
      <c r="D231" s="694"/>
      <c r="E231" s="694"/>
      <c r="F231" s="694"/>
      <c r="G231" s="694">
        <v>3</v>
      </c>
      <c r="H231" s="694"/>
      <c r="I231" s="694"/>
      <c r="J231" s="694"/>
      <c r="K231" s="684">
        <f t="shared" si="15"/>
        <v>3</v>
      </c>
      <c r="L231" s="308"/>
      <c r="M231" s="300"/>
      <c r="N231" s="300"/>
      <c r="O231" s="300"/>
      <c r="P231" s="300"/>
      <c r="Q231" s="308"/>
      <c r="R231" s="308"/>
      <c r="S231" s="308"/>
      <c r="T231" s="308"/>
      <c r="U231" s="308"/>
      <c r="V231" s="308"/>
      <c r="W231" s="308"/>
      <c r="X231" s="308"/>
      <c r="Y231" s="308"/>
      <c r="Z231" s="308"/>
      <c r="AA231" s="308"/>
      <c r="AB231" s="308"/>
      <c r="AC231" s="308"/>
      <c r="AD231" s="308"/>
      <c r="AE231" s="308"/>
      <c r="AF231" s="308"/>
      <c r="AG231" s="308"/>
      <c r="AH231" s="308"/>
      <c r="AI231" s="308"/>
      <c r="AJ231" s="308"/>
      <c r="AK231" s="308"/>
    </row>
    <row r="232" spans="1:37" ht="21" customHeight="1" thickBot="1" x14ac:dyDescent="0.3">
      <c r="A232" s="674"/>
      <c r="B232" s="35" t="s">
        <v>253</v>
      </c>
      <c r="C232" s="35"/>
      <c r="D232" s="695">
        <f t="shared" ref="D232:J232" si="16">SUM(D228:D228)</f>
        <v>0</v>
      </c>
      <c r="E232" s="695">
        <f t="shared" si="16"/>
        <v>0</v>
      </c>
      <c r="F232" s="695">
        <f t="shared" si="16"/>
        <v>0</v>
      </c>
      <c r="G232" s="695">
        <f>SUM(G228:G231)</f>
        <v>14</v>
      </c>
      <c r="H232" s="695">
        <f t="shared" si="16"/>
        <v>0</v>
      </c>
      <c r="I232" s="695">
        <f t="shared" si="16"/>
        <v>0</v>
      </c>
      <c r="J232" s="696">
        <f t="shared" si="16"/>
        <v>0</v>
      </c>
      <c r="K232" s="698">
        <f>SUM(K228:K231)</f>
        <v>14</v>
      </c>
      <c r="Q232" s="308"/>
      <c r="R232" s="308"/>
      <c r="S232" s="308"/>
    </row>
    <row r="233" spans="1:37" ht="27.75" customHeight="1" thickBot="1" x14ac:dyDescent="0.25">
      <c r="A233" s="674"/>
      <c r="B233" s="46" t="s">
        <v>378</v>
      </c>
      <c r="C233" s="46"/>
      <c r="D233" s="639">
        <f>D40+D69+D135+D159+D232+D95+D193+D226+D164</f>
        <v>51</v>
      </c>
      <c r="E233" s="639">
        <f>E40+E69+E135+E159+E232+E95+E164+E193+E226</f>
        <v>115</v>
      </c>
      <c r="F233" s="639">
        <f>F40+F69+F135+F159+F193+F232+F95+F164+F226</f>
        <v>129</v>
      </c>
      <c r="G233" s="639">
        <f>G40+G69+G135+G159+G232+G95+G164+G193+G226</f>
        <v>130</v>
      </c>
      <c r="H233" s="639">
        <f>H40+H69+H135+H159+H193+H232+H95+H164+H226</f>
        <v>46</v>
      </c>
      <c r="I233" s="639">
        <f>I40+I69+I135+I159+I232+I95+I164+I193+I226</f>
        <v>55</v>
      </c>
      <c r="J233" s="639">
        <f>J40+J69+J135+J159+J232+J95+J164+J193+J226</f>
        <v>22</v>
      </c>
      <c r="K233" s="684">
        <f>K40+K69+K135+K159+K232+K95+K164+K193+K226</f>
        <v>546</v>
      </c>
    </row>
  </sheetData>
  <mergeCells count="13">
    <mergeCell ref="A1:K1"/>
    <mergeCell ref="B2:B3"/>
    <mergeCell ref="D2:J2"/>
    <mergeCell ref="K2:K3"/>
    <mergeCell ref="A4:K4"/>
    <mergeCell ref="A165:K165"/>
    <mergeCell ref="A194:K194"/>
    <mergeCell ref="B227:L227"/>
    <mergeCell ref="A41:K41"/>
    <mergeCell ref="A70:K70"/>
    <mergeCell ref="A96:K96"/>
    <mergeCell ref="A136:K136"/>
    <mergeCell ref="A160:K160"/>
  </mergeCells>
  <pageMargins left="0.39375000000000004" right="0.39375000000000004" top="0.39375000000000004" bottom="0.39375000000000004" header="0.51180599999999998" footer="0.51180599999999998"/>
  <pageSetup paperSize="9" scale="88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2"/>
  <sheetViews>
    <sheetView zoomScale="115" workbookViewId="0">
      <pane ySplit="3" topLeftCell="A43" activePane="bottomLeft" state="frozen"/>
      <selection pane="bottomLeft" activeCell="K103" sqref="K103"/>
    </sheetView>
  </sheetViews>
  <sheetFormatPr defaultRowHeight="12.75" customHeight="1" x14ac:dyDescent="0.2"/>
  <cols>
    <col min="1" max="1" width="4.5703125" style="654" customWidth="1"/>
    <col min="2" max="2" width="35.5703125" style="654" customWidth="1"/>
    <col min="3" max="3" width="26.85546875" style="654" customWidth="1"/>
    <col min="4" max="4" width="5.5703125" style="669" customWidth="1"/>
    <col min="5" max="5" width="5.42578125" style="654" customWidth="1"/>
    <col min="6" max="6" width="5.28515625" style="654" customWidth="1"/>
    <col min="7" max="7" width="5.42578125" style="654" customWidth="1"/>
    <col min="8" max="8" width="5.85546875" style="654" customWidth="1"/>
    <col min="9" max="10" width="6" style="654" customWidth="1"/>
    <col min="11" max="11" width="6.85546875" style="654" customWidth="1"/>
    <col min="12" max="258" width="9.140625" style="4" customWidth="1"/>
  </cols>
  <sheetData>
    <row r="1" spans="1:258" s="51" customFormat="1" ht="44.25" customHeight="1" x14ac:dyDescent="0.3">
      <c r="A1" s="846" t="s">
        <v>772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</row>
    <row r="2" spans="1:258" ht="21.75" customHeight="1" x14ac:dyDescent="0.2">
      <c r="A2" s="676" t="s">
        <v>304</v>
      </c>
      <c r="B2" s="847" t="s">
        <v>240</v>
      </c>
      <c r="C2" s="700"/>
      <c r="D2" s="860" t="s">
        <v>4</v>
      </c>
      <c r="E2" s="861"/>
      <c r="F2" s="861"/>
      <c r="G2" s="861"/>
      <c r="H2" s="861"/>
      <c r="I2" s="861"/>
      <c r="J2" s="862"/>
      <c r="K2" s="847" t="s">
        <v>242</v>
      </c>
    </row>
    <row r="3" spans="1:258" ht="30" customHeight="1" x14ac:dyDescent="0.2">
      <c r="A3" s="676" t="s">
        <v>243</v>
      </c>
      <c r="B3" s="847"/>
      <c r="C3" s="676"/>
      <c r="D3" s="676">
        <v>1</v>
      </c>
      <c r="E3" s="676">
        <v>2</v>
      </c>
      <c r="F3" s="676">
        <v>3</v>
      </c>
      <c r="G3" s="676">
        <v>4</v>
      </c>
      <c r="H3" s="676" t="s">
        <v>244</v>
      </c>
      <c r="I3" s="62" t="s">
        <v>5</v>
      </c>
      <c r="J3" s="62" t="s">
        <v>6</v>
      </c>
      <c r="K3" s="847"/>
    </row>
    <row r="4" spans="1:258" ht="25.5" customHeight="1" thickBot="1" x14ac:dyDescent="0.25">
      <c r="A4" s="830" t="s">
        <v>379</v>
      </c>
      <c r="B4" s="830"/>
      <c r="C4" s="830"/>
      <c r="D4" s="830"/>
      <c r="E4" s="830"/>
      <c r="F4" s="830"/>
      <c r="G4" s="830"/>
      <c r="H4" s="830"/>
      <c r="I4" s="830"/>
      <c r="J4" s="830"/>
      <c r="K4" s="830"/>
    </row>
    <row r="5" spans="1:258" s="9" customFormat="1" ht="15" customHeight="1" thickBot="1" x14ac:dyDescent="0.3">
      <c r="A5" s="674">
        <v>1</v>
      </c>
      <c r="B5" s="31" t="s">
        <v>1079</v>
      </c>
      <c r="C5" s="31" t="s">
        <v>1080</v>
      </c>
      <c r="D5" s="316"/>
      <c r="E5" s="316">
        <v>1</v>
      </c>
      <c r="F5" s="648"/>
      <c r="G5" s="648"/>
      <c r="H5" s="648"/>
      <c r="I5" s="648"/>
      <c r="J5" s="648"/>
      <c r="K5" s="642">
        <f>SUM(D5:J5)</f>
        <v>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</row>
    <row r="6" spans="1:258" s="9" customFormat="1" ht="15" customHeight="1" thickBot="1" x14ac:dyDescent="0.3">
      <c r="A6" s="674">
        <v>2</v>
      </c>
      <c r="B6" s="702" t="s">
        <v>207</v>
      </c>
      <c r="C6" s="702" t="s">
        <v>386</v>
      </c>
      <c r="D6" s="648"/>
      <c r="E6" s="648"/>
      <c r="F6" s="648"/>
      <c r="G6" s="648"/>
      <c r="H6" s="648"/>
      <c r="I6" s="648"/>
      <c r="J6" s="648">
        <v>1</v>
      </c>
      <c r="K6" s="642">
        <f t="shared" ref="K6:K11" si="0">SUM(D6:J6)</f>
        <v>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</row>
    <row r="7" spans="1:258" ht="15" customHeight="1" thickBot="1" x14ac:dyDescent="0.3">
      <c r="A7" s="674">
        <v>3</v>
      </c>
      <c r="B7" s="702" t="s">
        <v>1081</v>
      </c>
      <c r="C7" s="702" t="s">
        <v>1082</v>
      </c>
      <c r="D7" s="648"/>
      <c r="E7" s="648">
        <v>1</v>
      </c>
      <c r="F7" s="648"/>
      <c r="G7" s="648"/>
      <c r="H7" s="648"/>
      <c r="I7" s="648"/>
      <c r="J7" s="648"/>
      <c r="K7" s="642">
        <f t="shared" si="0"/>
        <v>1</v>
      </c>
    </row>
    <row r="8" spans="1:258" s="9" customFormat="1" ht="16.5" customHeight="1" thickBot="1" x14ac:dyDescent="0.3">
      <c r="A8" s="674">
        <v>4</v>
      </c>
      <c r="B8" s="702" t="s">
        <v>1085</v>
      </c>
      <c r="C8" s="702" t="s">
        <v>1086</v>
      </c>
      <c r="D8" s="648"/>
      <c r="E8" s="648"/>
      <c r="F8" s="648"/>
      <c r="G8" s="648">
        <v>1</v>
      </c>
      <c r="H8" s="648"/>
      <c r="I8" s="648"/>
      <c r="J8" s="648"/>
      <c r="K8" s="642">
        <f t="shared" si="0"/>
        <v>1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</row>
    <row r="9" spans="1:258" s="9" customFormat="1" ht="16.5" customHeight="1" thickBot="1" x14ac:dyDescent="0.3">
      <c r="A9" s="674">
        <v>5</v>
      </c>
      <c r="B9" s="702" t="s">
        <v>1101</v>
      </c>
      <c r="C9" s="702" t="s">
        <v>1102</v>
      </c>
      <c r="D9" s="648"/>
      <c r="E9" s="648"/>
      <c r="F9" s="648"/>
      <c r="G9" s="648"/>
      <c r="H9" s="648"/>
      <c r="I9" s="648"/>
      <c r="J9" s="648">
        <v>1</v>
      </c>
      <c r="K9" s="642">
        <f t="shared" si="0"/>
        <v>1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</row>
    <row r="10" spans="1:258" s="9" customFormat="1" ht="32.25" customHeight="1" thickBot="1" x14ac:dyDescent="0.3">
      <c r="A10" s="674">
        <v>6</v>
      </c>
      <c r="B10" s="702" t="s">
        <v>1099</v>
      </c>
      <c r="C10" s="702" t="s">
        <v>1100</v>
      </c>
      <c r="D10" s="648"/>
      <c r="E10" s="648"/>
      <c r="F10" s="648"/>
      <c r="G10" s="648"/>
      <c r="H10" s="648"/>
      <c r="I10" s="648"/>
      <c r="J10" s="648">
        <v>1</v>
      </c>
      <c r="K10" s="642">
        <f t="shared" si="0"/>
        <v>1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</row>
    <row r="11" spans="1:258" ht="19.5" customHeight="1" thickBot="1" x14ac:dyDescent="0.3">
      <c r="A11" s="674">
        <v>7</v>
      </c>
      <c r="B11" s="702" t="s">
        <v>1083</v>
      </c>
      <c r="C11" s="702" t="s">
        <v>1084</v>
      </c>
      <c r="D11" s="648"/>
      <c r="E11" s="648">
        <v>1</v>
      </c>
      <c r="F11" s="648"/>
      <c r="G11" s="648"/>
      <c r="H11" s="648"/>
      <c r="I11" s="648"/>
      <c r="J11" s="648"/>
      <c r="K11" s="642">
        <f t="shared" si="0"/>
        <v>1</v>
      </c>
    </row>
    <row r="12" spans="1:258" ht="18.75" customHeight="1" thickBot="1" x14ac:dyDescent="0.3">
      <c r="A12" s="648"/>
      <c r="B12" s="703" t="s">
        <v>253</v>
      </c>
      <c r="C12" s="703"/>
      <c r="D12" s="704">
        <f t="shared" ref="D12:K12" si="1">SUM(D5:D11)</f>
        <v>0</v>
      </c>
      <c r="E12" s="704">
        <f t="shared" si="1"/>
        <v>3</v>
      </c>
      <c r="F12" s="704">
        <f t="shared" si="1"/>
        <v>0</v>
      </c>
      <c r="G12" s="704">
        <f t="shared" si="1"/>
        <v>1</v>
      </c>
      <c r="H12" s="704">
        <f t="shared" si="1"/>
        <v>0</v>
      </c>
      <c r="I12" s="704">
        <f t="shared" si="1"/>
        <v>0</v>
      </c>
      <c r="J12" s="704">
        <f t="shared" si="1"/>
        <v>3</v>
      </c>
      <c r="K12" s="704">
        <f t="shared" si="1"/>
        <v>7</v>
      </c>
    </row>
    <row r="13" spans="1:258" ht="25.5" customHeight="1" x14ac:dyDescent="0.2">
      <c r="A13" s="830" t="s">
        <v>380</v>
      </c>
      <c r="B13" s="830"/>
      <c r="C13" s="830"/>
      <c r="D13" s="830"/>
      <c r="E13" s="830"/>
      <c r="F13" s="830"/>
      <c r="G13" s="830"/>
      <c r="H13" s="830"/>
      <c r="I13" s="830"/>
      <c r="J13" s="830"/>
      <c r="K13" s="830"/>
    </row>
    <row r="14" spans="1:258" ht="26.25" customHeight="1" thickBot="1" x14ac:dyDescent="0.3">
      <c r="A14" s="674">
        <v>1</v>
      </c>
      <c r="B14" s="29" t="s">
        <v>307</v>
      </c>
      <c r="C14" s="29" t="s">
        <v>308</v>
      </c>
      <c r="D14" s="64"/>
      <c r="E14" s="64"/>
      <c r="F14" s="64">
        <v>1</v>
      </c>
      <c r="G14" s="64"/>
      <c r="H14" s="64"/>
      <c r="I14" s="64">
        <v>2</v>
      </c>
      <c r="J14" s="64">
        <v>2</v>
      </c>
      <c r="K14" s="642">
        <f t="shared" ref="K14:K20" si="2">SUM(D14:J14)</f>
        <v>5</v>
      </c>
    </row>
    <row r="15" spans="1:258" s="9" customFormat="1" ht="15.75" customHeight="1" thickBot="1" x14ac:dyDescent="0.3">
      <c r="A15" s="674">
        <v>2</v>
      </c>
      <c r="B15" s="31" t="s">
        <v>301</v>
      </c>
      <c r="C15" s="31" t="s">
        <v>302</v>
      </c>
      <c r="D15" s="64"/>
      <c r="E15" s="64"/>
      <c r="F15" s="64">
        <v>1</v>
      </c>
      <c r="G15" s="64"/>
      <c r="H15" s="64"/>
      <c r="I15" s="64"/>
      <c r="J15" s="64"/>
      <c r="K15" s="642">
        <f t="shared" si="2"/>
        <v>1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</row>
    <row r="16" spans="1:258" s="9" customFormat="1" ht="18.75" customHeight="1" thickBot="1" x14ac:dyDescent="0.3">
      <c r="A16" s="674">
        <v>3</v>
      </c>
      <c r="B16" s="29" t="s">
        <v>505</v>
      </c>
      <c r="C16" s="29" t="s">
        <v>1066</v>
      </c>
      <c r="D16" s="64"/>
      <c r="E16" s="64"/>
      <c r="F16" s="64"/>
      <c r="G16" s="64"/>
      <c r="H16" s="64"/>
      <c r="I16" s="64">
        <v>6</v>
      </c>
      <c r="J16" s="64">
        <v>5</v>
      </c>
      <c r="K16" s="642">
        <f t="shared" si="2"/>
        <v>11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</row>
    <row r="17" spans="1:16384" s="9" customFormat="1" ht="16.5" customHeight="1" thickBot="1" x14ac:dyDescent="0.3">
      <c r="A17" s="674">
        <v>4</v>
      </c>
      <c r="B17" s="29" t="s">
        <v>1087</v>
      </c>
      <c r="C17" s="29" t="s">
        <v>1088</v>
      </c>
      <c r="D17" s="64"/>
      <c r="E17" s="64"/>
      <c r="F17" s="64"/>
      <c r="G17" s="64">
        <v>2</v>
      </c>
      <c r="H17" s="64"/>
      <c r="I17" s="64"/>
      <c r="J17" s="64"/>
      <c r="K17" s="642">
        <f t="shared" si="2"/>
        <v>2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</row>
    <row r="18" spans="1:16384" s="9" customFormat="1" ht="14.25" customHeight="1" thickBot="1" x14ac:dyDescent="0.3">
      <c r="A18" s="674">
        <v>5</v>
      </c>
      <c r="B18" s="29" t="s">
        <v>818</v>
      </c>
      <c r="C18" s="29" t="s">
        <v>1382</v>
      </c>
      <c r="D18" s="64">
        <v>14</v>
      </c>
      <c r="E18" s="64">
        <v>8</v>
      </c>
      <c r="F18" s="64">
        <v>8</v>
      </c>
      <c r="G18" s="64">
        <v>7</v>
      </c>
      <c r="H18" s="64"/>
      <c r="I18" s="64">
        <v>7</v>
      </c>
      <c r="J18" s="64">
        <v>7</v>
      </c>
      <c r="K18" s="642">
        <f t="shared" si="2"/>
        <v>51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</row>
    <row r="19" spans="1:16384" s="9" customFormat="1" ht="15" customHeight="1" thickBot="1" x14ac:dyDescent="0.3">
      <c r="A19" s="674">
        <v>6</v>
      </c>
      <c r="B19" s="29" t="s">
        <v>261</v>
      </c>
      <c r="C19" s="29" t="s">
        <v>317</v>
      </c>
      <c r="D19" s="29"/>
      <c r="E19" s="29">
        <v>1</v>
      </c>
      <c r="F19" s="29"/>
      <c r="G19" s="29"/>
      <c r="H19" s="29"/>
      <c r="I19" s="29"/>
      <c r="J19" s="29"/>
      <c r="K19" s="642">
        <f t="shared" si="2"/>
        <v>1</v>
      </c>
      <c r="L19" s="296"/>
      <c r="M19" s="28"/>
      <c r="N19" s="296"/>
      <c r="O19" s="28"/>
      <c r="P19" s="296"/>
      <c r="Q19" s="28"/>
      <c r="R19" s="296"/>
      <c r="S19" s="28"/>
      <c r="T19" s="296"/>
      <c r="U19" s="28"/>
      <c r="V19" s="296"/>
      <c r="W19" s="28"/>
      <c r="X19" s="296"/>
      <c r="Y19" s="28"/>
      <c r="Z19" s="296"/>
      <c r="AA19" s="28"/>
      <c r="AB19" s="296"/>
      <c r="AC19" s="28"/>
      <c r="AD19" s="296"/>
      <c r="AE19" s="28"/>
      <c r="AF19" s="296"/>
      <c r="AG19" s="28"/>
      <c r="AH19" s="296"/>
      <c r="AI19" s="28"/>
      <c r="AJ19" s="296"/>
      <c r="AK19" s="28"/>
      <c r="AL19" s="296"/>
      <c r="AM19" s="28"/>
      <c r="AN19" s="296"/>
      <c r="AO19" s="28"/>
      <c r="AP19" s="296"/>
      <c r="AQ19" s="28"/>
      <c r="AR19" s="296"/>
      <c r="AS19" s="28"/>
      <c r="AT19" s="296"/>
      <c r="AU19" s="28"/>
      <c r="AV19" s="296"/>
      <c r="AW19" s="28"/>
      <c r="AX19" s="296"/>
      <c r="AY19" s="28"/>
      <c r="AZ19" s="296"/>
      <c r="BA19" s="28"/>
      <c r="BB19" s="296"/>
      <c r="BC19" s="28"/>
      <c r="BD19" s="296"/>
      <c r="BE19" s="28"/>
      <c r="BF19" s="296"/>
      <c r="BG19" s="28"/>
      <c r="BH19" s="296"/>
      <c r="BI19" s="28"/>
      <c r="BJ19" s="296"/>
      <c r="BK19" s="28"/>
      <c r="BL19" s="296"/>
      <c r="BM19" s="28"/>
      <c r="BN19" s="296"/>
      <c r="BO19" s="28"/>
      <c r="BP19" s="296"/>
      <c r="BQ19" s="28"/>
      <c r="BR19" s="296"/>
      <c r="BS19" s="28"/>
      <c r="BT19" s="296"/>
      <c r="BU19" s="28"/>
      <c r="BV19" s="296"/>
      <c r="BW19" s="28"/>
      <c r="BX19" s="296"/>
      <c r="BY19" s="28"/>
      <c r="BZ19" s="296"/>
      <c r="CA19" s="28"/>
      <c r="CB19" s="296"/>
      <c r="CC19" s="28"/>
      <c r="CD19" s="296"/>
      <c r="CE19" s="28"/>
      <c r="CF19" s="296"/>
      <c r="CG19" s="28"/>
      <c r="CH19" s="296"/>
      <c r="CI19" s="28"/>
      <c r="CJ19" s="296"/>
      <c r="CK19" s="28"/>
      <c r="CL19" s="296"/>
      <c r="CM19" s="28"/>
      <c r="CN19" s="296"/>
      <c r="CO19" s="28"/>
      <c r="CP19" s="296"/>
      <c r="CQ19" s="28"/>
      <c r="CR19" s="296"/>
      <c r="CS19" s="28"/>
      <c r="CT19" s="296"/>
      <c r="CU19" s="28"/>
      <c r="CV19" s="296"/>
      <c r="CW19" s="28"/>
      <c r="CX19" s="296"/>
      <c r="CY19" s="28"/>
      <c r="CZ19" s="296"/>
      <c r="DA19" s="28"/>
      <c r="DB19" s="296"/>
      <c r="DC19" s="28"/>
      <c r="DD19" s="296"/>
      <c r="DE19" s="28"/>
      <c r="DF19" s="296"/>
      <c r="DG19" s="28"/>
      <c r="DH19" s="296"/>
      <c r="DI19" s="28"/>
      <c r="DJ19" s="296"/>
      <c r="DK19" s="28"/>
      <c r="DL19" s="296"/>
      <c r="DM19" s="28"/>
      <c r="DN19" s="296"/>
      <c r="DO19" s="28"/>
      <c r="DP19" s="296"/>
      <c r="DQ19" s="28"/>
      <c r="DR19" s="296"/>
      <c r="DS19" s="28"/>
      <c r="DT19" s="296"/>
      <c r="DU19" s="28"/>
      <c r="DV19" s="296"/>
      <c r="DW19" s="28"/>
      <c r="DX19" s="296"/>
      <c r="DY19" s="28"/>
      <c r="DZ19" s="296"/>
      <c r="EA19" s="28"/>
      <c r="EB19" s="296"/>
      <c r="EC19" s="28"/>
      <c r="ED19" s="296"/>
      <c r="EE19" s="28"/>
      <c r="EF19" s="296"/>
      <c r="EG19" s="28"/>
      <c r="EH19" s="296"/>
      <c r="EI19" s="28"/>
      <c r="EJ19" s="296"/>
      <c r="EK19" s="28"/>
      <c r="EL19" s="296"/>
      <c r="EM19" s="28"/>
      <c r="EN19" s="296"/>
      <c r="EO19" s="28"/>
      <c r="EP19" s="296"/>
      <c r="EQ19" s="28"/>
      <c r="ER19" s="296"/>
      <c r="ES19" s="28"/>
      <c r="ET19" s="296"/>
      <c r="EU19" s="28"/>
      <c r="EV19" s="296"/>
      <c r="EW19" s="28"/>
      <c r="EX19" s="296"/>
      <c r="EY19" s="28"/>
      <c r="EZ19" s="296"/>
      <c r="FA19" s="28"/>
      <c r="FB19" s="296"/>
      <c r="FC19" s="28"/>
      <c r="FD19" s="296"/>
      <c r="FE19" s="28"/>
      <c r="FF19" s="296"/>
      <c r="FG19" s="28"/>
      <c r="FH19" s="296"/>
      <c r="FI19" s="28"/>
      <c r="FJ19" s="296"/>
      <c r="FK19" s="28"/>
      <c r="FL19" s="296"/>
      <c r="FM19" s="28"/>
      <c r="FN19" s="296"/>
      <c r="FO19" s="28"/>
      <c r="FP19" s="296"/>
      <c r="FQ19" s="28"/>
      <c r="FR19" s="296"/>
      <c r="FS19" s="28"/>
      <c r="FT19" s="296"/>
      <c r="FU19" s="28"/>
      <c r="FV19" s="296"/>
      <c r="FW19" s="28"/>
      <c r="FX19" s="296"/>
      <c r="FY19" s="28"/>
      <c r="FZ19" s="296"/>
      <c r="GA19" s="28"/>
      <c r="GB19" s="296"/>
      <c r="GC19" s="28"/>
      <c r="GD19" s="296"/>
      <c r="GE19" s="28"/>
      <c r="GF19" s="296"/>
      <c r="GG19" s="28"/>
      <c r="GH19" s="296"/>
      <c r="GI19" s="28"/>
      <c r="GJ19" s="296"/>
      <c r="GK19" s="28"/>
      <c r="GL19" s="296"/>
      <c r="GM19" s="28"/>
      <c r="GN19" s="296"/>
      <c r="GO19" s="28"/>
      <c r="GP19" s="296"/>
      <c r="GQ19" s="28"/>
      <c r="GR19" s="296"/>
      <c r="GS19" s="28"/>
      <c r="GT19" s="296"/>
      <c r="GU19" s="28"/>
      <c r="GV19" s="296"/>
      <c r="GW19" s="28"/>
      <c r="GX19" s="296"/>
      <c r="GY19" s="28"/>
      <c r="GZ19" s="296"/>
      <c r="HA19" s="28"/>
      <c r="HB19" s="296"/>
      <c r="HC19" s="28"/>
      <c r="HD19" s="296"/>
      <c r="HE19" s="28"/>
      <c r="HF19" s="296"/>
      <c r="HG19" s="28"/>
      <c r="HH19" s="296"/>
      <c r="HI19" s="28"/>
      <c r="HJ19" s="296"/>
      <c r="HK19" s="28"/>
      <c r="HL19" s="296"/>
      <c r="HM19" s="28"/>
      <c r="HN19" s="296"/>
      <c r="HO19" s="28"/>
      <c r="HP19" s="296"/>
      <c r="HQ19" s="28"/>
      <c r="HR19" s="296"/>
      <c r="HS19" s="28"/>
      <c r="HT19" s="296"/>
      <c r="HU19" s="28"/>
      <c r="HV19" s="296"/>
      <c r="HW19" s="28"/>
      <c r="HX19" s="296"/>
      <c r="HY19" s="28"/>
      <c r="HZ19" s="296"/>
      <c r="IA19" s="28"/>
      <c r="IB19" s="296"/>
      <c r="IC19" s="28"/>
      <c r="ID19" s="296"/>
      <c r="IE19" s="28"/>
      <c r="IF19" s="296"/>
      <c r="IG19" s="28"/>
      <c r="IH19" s="296"/>
      <c r="II19" s="28"/>
      <c r="IJ19" s="296"/>
      <c r="IK19" s="28"/>
      <c r="IL19" s="296"/>
      <c r="IM19" s="28"/>
      <c r="IN19" s="296"/>
      <c r="IO19" s="28"/>
      <c r="IP19" s="296"/>
      <c r="IQ19" s="28"/>
      <c r="IR19" s="296"/>
      <c r="IS19" s="28"/>
      <c r="IT19" s="296"/>
      <c r="IU19" s="28"/>
      <c r="IV19" s="296"/>
      <c r="IW19" s="28"/>
      <c r="IX19" s="296"/>
      <c r="IY19" s="28"/>
      <c r="IZ19" s="296"/>
      <c r="JA19" s="28"/>
      <c r="JB19" s="296"/>
      <c r="JC19" s="28"/>
      <c r="JD19" s="296"/>
      <c r="JE19" s="28"/>
      <c r="JF19" s="296"/>
      <c r="JG19" s="28"/>
      <c r="JH19" s="296"/>
      <c r="JI19" s="28"/>
      <c r="JJ19" s="296"/>
      <c r="JK19" s="28"/>
      <c r="JL19" s="296"/>
      <c r="JM19" s="28"/>
      <c r="JN19" s="296"/>
      <c r="JO19" s="28"/>
      <c r="JP19" s="296"/>
      <c r="JQ19" s="28"/>
      <c r="JR19" s="296"/>
      <c r="JS19" s="28"/>
      <c r="JT19" s="296"/>
      <c r="JU19" s="28"/>
      <c r="JV19" s="296"/>
      <c r="JW19" s="28"/>
      <c r="JX19" s="296"/>
      <c r="JY19" s="28"/>
      <c r="JZ19" s="296"/>
      <c r="KA19" s="28"/>
      <c r="KB19" s="296"/>
      <c r="KC19" s="28"/>
      <c r="KD19" s="296"/>
      <c r="KE19" s="28"/>
      <c r="KF19" s="296"/>
      <c r="KG19" s="28"/>
      <c r="KH19" s="296"/>
      <c r="KI19" s="28"/>
      <c r="KJ19" s="296"/>
      <c r="KK19" s="28"/>
      <c r="KL19" s="296"/>
      <c r="KM19" s="28"/>
      <c r="KN19" s="296"/>
      <c r="KO19" s="28"/>
      <c r="KP19" s="296"/>
      <c r="KQ19" s="28"/>
      <c r="KR19" s="296"/>
      <c r="KS19" s="28"/>
      <c r="KT19" s="296"/>
      <c r="KU19" s="28"/>
      <c r="KV19" s="296"/>
      <c r="KW19" s="28"/>
      <c r="KX19" s="296"/>
      <c r="KY19" s="28"/>
      <c r="KZ19" s="296"/>
      <c r="LA19" s="28"/>
      <c r="LB19" s="296"/>
      <c r="LC19" s="28"/>
      <c r="LD19" s="296"/>
      <c r="LE19" s="28"/>
      <c r="LF19" s="296"/>
      <c r="LG19" s="28"/>
      <c r="LH19" s="296"/>
      <c r="LI19" s="28"/>
      <c r="LJ19" s="296"/>
      <c r="LK19" s="28"/>
      <c r="LL19" s="296"/>
      <c r="LM19" s="28"/>
      <c r="LN19" s="296"/>
      <c r="LO19" s="28"/>
      <c r="LP19" s="296"/>
      <c r="LQ19" s="28"/>
      <c r="LR19" s="296"/>
      <c r="LS19" s="28"/>
      <c r="LT19" s="296"/>
      <c r="LU19" s="28"/>
      <c r="LV19" s="296"/>
      <c r="LW19" s="28"/>
      <c r="LX19" s="296"/>
      <c r="LY19" s="28"/>
      <c r="LZ19" s="296"/>
      <c r="MA19" s="28"/>
      <c r="MB19" s="296"/>
      <c r="MC19" s="28"/>
      <c r="MD19" s="296"/>
      <c r="ME19" s="28"/>
      <c r="MF19" s="296"/>
      <c r="MG19" s="28"/>
      <c r="MH19" s="296"/>
      <c r="MI19" s="28"/>
      <c r="MJ19" s="296"/>
      <c r="MK19" s="28"/>
      <c r="ML19" s="296"/>
      <c r="MM19" s="28"/>
      <c r="MN19" s="296"/>
      <c r="MO19" s="28"/>
      <c r="MP19" s="296"/>
      <c r="MQ19" s="28"/>
      <c r="MR19" s="296"/>
      <c r="MS19" s="28"/>
      <c r="MT19" s="296"/>
      <c r="MU19" s="28"/>
      <c r="MV19" s="296"/>
      <c r="MW19" s="28"/>
      <c r="MX19" s="296"/>
      <c r="MY19" s="28"/>
      <c r="MZ19" s="296"/>
      <c r="NA19" s="28"/>
      <c r="NB19" s="296"/>
      <c r="NC19" s="28"/>
      <c r="ND19" s="296"/>
      <c r="NE19" s="28"/>
      <c r="NF19" s="296"/>
      <c r="NG19" s="28"/>
      <c r="NH19" s="296"/>
      <c r="NI19" s="28"/>
      <c r="NJ19" s="296"/>
      <c r="NK19" s="28"/>
      <c r="NL19" s="296"/>
      <c r="NM19" s="28"/>
      <c r="NN19" s="296"/>
      <c r="NO19" s="28"/>
      <c r="NP19" s="296"/>
      <c r="NQ19" s="28"/>
      <c r="NR19" s="296"/>
      <c r="NS19" s="28"/>
      <c r="NT19" s="296"/>
      <c r="NU19" s="28"/>
      <c r="NV19" s="296"/>
      <c r="NW19" s="28"/>
      <c r="NX19" s="296"/>
      <c r="NY19" s="28"/>
      <c r="NZ19" s="296"/>
      <c r="OA19" s="28"/>
      <c r="OB19" s="296"/>
      <c r="OC19" s="28"/>
      <c r="OD19" s="296"/>
      <c r="OE19" s="28"/>
      <c r="OF19" s="296"/>
      <c r="OG19" s="28"/>
      <c r="OH19" s="296"/>
      <c r="OI19" s="28"/>
      <c r="OJ19" s="296"/>
      <c r="OK19" s="28"/>
      <c r="OL19" s="296"/>
      <c r="OM19" s="28"/>
      <c r="ON19" s="296"/>
      <c r="OO19" s="28"/>
      <c r="OP19" s="296"/>
      <c r="OQ19" s="28"/>
      <c r="OR19" s="296"/>
      <c r="OS19" s="28"/>
      <c r="OT19" s="296"/>
      <c r="OU19" s="28"/>
      <c r="OV19" s="296"/>
      <c r="OW19" s="28"/>
      <c r="OX19" s="296"/>
      <c r="OY19" s="28"/>
      <c r="OZ19" s="296"/>
      <c r="PA19" s="28"/>
      <c r="PB19" s="296"/>
      <c r="PC19" s="28"/>
      <c r="PD19" s="296"/>
      <c r="PE19" s="28"/>
      <c r="PF19" s="296"/>
      <c r="PG19" s="28"/>
      <c r="PH19" s="296"/>
      <c r="PI19" s="28"/>
      <c r="PJ19" s="296"/>
      <c r="PK19" s="28"/>
      <c r="PL19" s="296"/>
      <c r="PM19" s="28"/>
      <c r="PN19" s="296"/>
      <c r="PO19" s="28"/>
      <c r="PP19" s="296"/>
      <c r="PQ19" s="28"/>
      <c r="PR19" s="296"/>
      <c r="PS19" s="28"/>
      <c r="PT19" s="296"/>
      <c r="PU19" s="28"/>
      <c r="PV19" s="296"/>
      <c r="PW19" s="28"/>
      <c r="PX19" s="296"/>
      <c r="PY19" s="28"/>
      <c r="PZ19" s="296"/>
      <c r="QA19" s="28"/>
      <c r="QB19" s="296"/>
      <c r="QC19" s="28"/>
      <c r="QD19" s="296"/>
      <c r="QE19" s="28"/>
      <c r="QF19" s="296"/>
      <c r="QG19" s="28"/>
      <c r="QH19" s="296"/>
      <c r="QI19" s="28"/>
      <c r="QJ19" s="296"/>
      <c r="QK19" s="28"/>
      <c r="QL19" s="296"/>
      <c r="QM19" s="28"/>
      <c r="QN19" s="296"/>
      <c r="QO19" s="28"/>
      <c r="QP19" s="296"/>
      <c r="QQ19" s="28"/>
      <c r="QR19" s="296"/>
      <c r="QS19" s="28"/>
      <c r="QT19" s="296"/>
      <c r="QU19" s="28"/>
      <c r="QV19" s="296"/>
      <c r="QW19" s="28"/>
      <c r="QX19" s="296"/>
      <c r="QY19" s="28"/>
      <c r="QZ19" s="296"/>
      <c r="RA19" s="28"/>
      <c r="RB19" s="296"/>
      <c r="RC19" s="28"/>
      <c r="RD19" s="296"/>
      <c r="RE19" s="28"/>
      <c r="RF19" s="296"/>
      <c r="RG19" s="28"/>
      <c r="RH19" s="296"/>
      <c r="RI19" s="28"/>
      <c r="RJ19" s="296"/>
      <c r="RK19" s="28"/>
      <c r="RL19" s="296"/>
      <c r="RM19" s="28"/>
      <c r="RN19" s="296"/>
      <c r="RO19" s="28"/>
      <c r="RP19" s="296"/>
      <c r="RQ19" s="28"/>
      <c r="RR19" s="296"/>
      <c r="RS19" s="28"/>
      <c r="RT19" s="296"/>
      <c r="RU19" s="28"/>
      <c r="RV19" s="296"/>
      <c r="RW19" s="28"/>
      <c r="RX19" s="296"/>
      <c r="RY19" s="28"/>
      <c r="RZ19" s="296"/>
      <c r="SA19" s="28"/>
      <c r="SB19" s="296"/>
      <c r="SC19" s="28"/>
      <c r="SD19" s="296"/>
      <c r="SE19" s="28"/>
      <c r="SF19" s="296"/>
      <c r="SG19" s="28"/>
      <c r="SH19" s="296"/>
      <c r="SI19" s="28"/>
      <c r="SJ19" s="296"/>
      <c r="SK19" s="28"/>
      <c r="SL19" s="296"/>
      <c r="SM19" s="28"/>
      <c r="SN19" s="296"/>
      <c r="SO19" s="28"/>
      <c r="SP19" s="296"/>
      <c r="SQ19" s="28"/>
      <c r="SR19" s="296"/>
      <c r="SS19" s="28"/>
      <c r="ST19" s="296"/>
      <c r="SU19" s="28"/>
      <c r="SV19" s="296"/>
      <c r="SW19" s="28"/>
      <c r="SX19" s="296"/>
      <c r="SY19" s="28"/>
      <c r="SZ19" s="296"/>
      <c r="TA19" s="28"/>
      <c r="TB19" s="296"/>
      <c r="TC19" s="28"/>
      <c r="TD19" s="296"/>
      <c r="TE19" s="28"/>
      <c r="TF19" s="296"/>
      <c r="TG19" s="28"/>
      <c r="TH19" s="296"/>
      <c r="TI19" s="28"/>
      <c r="TJ19" s="296"/>
      <c r="TK19" s="28"/>
      <c r="TL19" s="296"/>
      <c r="TM19" s="28"/>
      <c r="TN19" s="296"/>
      <c r="TO19" s="28"/>
      <c r="TP19" s="296"/>
      <c r="TQ19" s="28"/>
      <c r="TR19" s="296"/>
      <c r="TS19" s="28"/>
      <c r="TT19" s="296"/>
      <c r="TU19" s="28"/>
      <c r="TV19" s="296"/>
      <c r="TW19" s="28"/>
      <c r="TX19" s="296"/>
      <c r="TY19" s="28"/>
      <c r="TZ19" s="296"/>
      <c r="UA19" s="28"/>
      <c r="UB19" s="296"/>
      <c r="UC19" s="28"/>
      <c r="UD19" s="296"/>
      <c r="UE19" s="28"/>
      <c r="UF19" s="296"/>
      <c r="UG19" s="28"/>
      <c r="UH19" s="296"/>
      <c r="UI19" s="28"/>
      <c r="UJ19" s="296"/>
      <c r="UK19" s="28"/>
      <c r="UL19" s="296"/>
      <c r="UM19" s="28"/>
      <c r="UN19" s="296"/>
      <c r="UO19" s="28"/>
      <c r="UP19" s="296"/>
      <c r="UQ19" s="28"/>
      <c r="UR19" s="296"/>
      <c r="US19" s="28"/>
      <c r="UT19" s="296"/>
      <c r="UU19" s="28"/>
      <c r="UV19" s="296"/>
      <c r="UW19" s="28"/>
      <c r="UX19" s="296"/>
      <c r="UY19" s="28"/>
      <c r="UZ19" s="296"/>
      <c r="VA19" s="28"/>
      <c r="VB19" s="296"/>
      <c r="VC19" s="28"/>
      <c r="VD19" s="296"/>
      <c r="VE19" s="28"/>
      <c r="VF19" s="296"/>
      <c r="VG19" s="28"/>
      <c r="VH19" s="296"/>
      <c r="VI19" s="28"/>
      <c r="VJ19" s="296"/>
      <c r="VK19" s="28"/>
      <c r="VL19" s="296"/>
      <c r="VM19" s="28"/>
      <c r="VN19" s="296"/>
      <c r="VO19" s="28"/>
      <c r="VP19" s="296"/>
      <c r="VQ19" s="28"/>
      <c r="VR19" s="296"/>
      <c r="VS19" s="28"/>
      <c r="VT19" s="296"/>
      <c r="VU19" s="28"/>
      <c r="VV19" s="296"/>
      <c r="VW19" s="28"/>
      <c r="VX19" s="296"/>
      <c r="VY19" s="28"/>
      <c r="VZ19" s="296"/>
      <c r="WA19" s="28"/>
      <c r="WB19" s="296"/>
      <c r="WC19" s="28"/>
      <c r="WD19" s="296"/>
      <c r="WE19" s="28"/>
      <c r="WF19" s="296"/>
      <c r="WG19" s="28"/>
      <c r="WH19" s="296"/>
      <c r="WI19" s="28"/>
      <c r="WJ19" s="296"/>
      <c r="WK19" s="28"/>
      <c r="WL19" s="296"/>
      <c r="WM19" s="28"/>
      <c r="WN19" s="296"/>
      <c r="WO19" s="28"/>
      <c r="WP19" s="296"/>
      <c r="WQ19" s="28"/>
      <c r="WR19" s="296"/>
      <c r="WS19" s="28"/>
      <c r="WT19" s="296"/>
      <c r="WU19" s="28"/>
      <c r="WV19" s="296"/>
      <c r="WW19" s="28"/>
      <c r="WX19" s="296"/>
      <c r="WY19" s="28"/>
      <c r="WZ19" s="296"/>
      <c r="XA19" s="28"/>
      <c r="XB19" s="296"/>
      <c r="XC19" s="28"/>
      <c r="XD19" s="296"/>
      <c r="XE19" s="28"/>
      <c r="XF19" s="296"/>
      <c r="XG19" s="28"/>
      <c r="XH19" s="296"/>
      <c r="XI19" s="28"/>
      <c r="XJ19" s="296"/>
      <c r="XK19" s="28"/>
      <c r="XL19" s="296"/>
      <c r="XM19" s="28"/>
      <c r="XN19" s="296"/>
      <c r="XO19" s="28"/>
      <c r="XP19" s="296"/>
      <c r="XQ19" s="28"/>
      <c r="XR19" s="296"/>
      <c r="XS19" s="28"/>
      <c r="XT19" s="296"/>
      <c r="XU19" s="28"/>
      <c r="XV19" s="296"/>
      <c r="XW19" s="28"/>
      <c r="XX19" s="296"/>
      <c r="XY19" s="28"/>
      <c r="XZ19" s="296"/>
      <c r="YA19" s="28"/>
      <c r="YB19" s="296"/>
      <c r="YC19" s="28"/>
      <c r="YD19" s="296"/>
      <c r="YE19" s="28"/>
      <c r="YF19" s="296"/>
      <c r="YG19" s="28"/>
      <c r="YH19" s="296"/>
      <c r="YI19" s="28"/>
      <c r="YJ19" s="296"/>
      <c r="YK19" s="28"/>
      <c r="YL19" s="296"/>
      <c r="YM19" s="28"/>
      <c r="YN19" s="296"/>
      <c r="YO19" s="28"/>
      <c r="YP19" s="296"/>
      <c r="YQ19" s="28"/>
      <c r="YR19" s="296"/>
      <c r="YS19" s="28"/>
      <c r="YT19" s="296"/>
      <c r="YU19" s="28"/>
      <c r="YV19" s="296"/>
      <c r="YW19" s="28"/>
      <c r="YX19" s="296"/>
      <c r="YY19" s="28"/>
      <c r="YZ19" s="296"/>
      <c r="ZA19" s="28"/>
      <c r="ZB19" s="296"/>
      <c r="ZC19" s="28"/>
      <c r="ZD19" s="296"/>
      <c r="ZE19" s="28"/>
      <c r="ZF19" s="296"/>
      <c r="ZG19" s="28"/>
      <c r="ZH19" s="296"/>
      <c r="ZI19" s="28"/>
      <c r="ZJ19" s="296"/>
      <c r="ZK19" s="28"/>
      <c r="ZL19" s="296"/>
      <c r="ZM19" s="28"/>
      <c r="ZN19" s="296"/>
      <c r="ZO19" s="28"/>
      <c r="ZP19" s="296"/>
      <c r="ZQ19" s="28"/>
      <c r="ZR19" s="296"/>
      <c r="ZS19" s="28"/>
      <c r="ZT19" s="296"/>
      <c r="ZU19" s="28"/>
      <c r="ZV19" s="296"/>
      <c r="ZW19" s="28"/>
      <c r="ZX19" s="296"/>
      <c r="ZY19" s="28"/>
      <c r="ZZ19" s="296"/>
      <c r="AAA19" s="28"/>
      <c r="AAB19" s="296"/>
      <c r="AAC19" s="28"/>
      <c r="AAD19" s="296"/>
      <c r="AAE19" s="28"/>
      <c r="AAF19" s="296"/>
      <c r="AAG19" s="28"/>
      <c r="AAH19" s="296"/>
      <c r="AAI19" s="28"/>
      <c r="AAJ19" s="296"/>
      <c r="AAK19" s="28"/>
      <c r="AAL19" s="296"/>
      <c r="AAM19" s="28"/>
      <c r="AAN19" s="296"/>
      <c r="AAO19" s="28"/>
      <c r="AAP19" s="296"/>
      <c r="AAQ19" s="28"/>
      <c r="AAR19" s="296"/>
      <c r="AAS19" s="28"/>
      <c r="AAT19" s="296"/>
      <c r="AAU19" s="28"/>
      <c r="AAV19" s="296"/>
      <c r="AAW19" s="28"/>
      <c r="AAX19" s="296"/>
      <c r="AAY19" s="28"/>
      <c r="AAZ19" s="296"/>
      <c r="ABA19" s="28"/>
      <c r="ABB19" s="296"/>
      <c r="ABC19" s="28"/>
      <c r="ABD19" s="296"/>
      <c r="ABE19" s="28"/>
      <c r="ABF19" s="296"/>
      <c r="ABG19" s="28"/>
      <c r="ABH19" s="296"/>
      <c r="ABI19" s="28"/>
      <c r="ABJ19" s="296"/>
      <c r="ABK19" s="28"/>
      <c r="ABL19" s="296"/>
      <c r="ABM19" s="28"/>
      <c r="ABN19" s="296"/>
      <c r="ABO19" s="28"/>
      <c r="ABP19" s="296"/>
      <c r="ABQ19" s="28"/>
      <c r="ABR19" s="296"/>
      <c r="ABS19" s="28"/>
      <c r="ABT19" s="296"/>
      <c r="ABU19" s="28"/>
      <c r="ABV19" s="296"/>
      <c r="ABW19" s="28"/>
      <c r="ABX19" s="296"/>
      <c r="ABY19" s="28"/>
      <c r="ABZ19" s="296"/>
      <c r="ACA19" s="28"/>
      <c r="ACB19" s="296"/>
      <c r="ACC19" s="28"/>
      <c r="ACD19" s="296"/>
      <c r="ACE19" s="28"/>
      <c r="ACF19" s="296"/>
      <c r="ACG19" s="28"/>
      <c r="ACH19" s="296"/>
      <c r="ACI19" s="28"/>
      <c r="ACJ19" s="296"/>
      <c r="ACK19" s="28"/>
      <c r="ACL19" s="296"/>
      <c r="ACM19" s="28"/>
      <c r="ACN19" s="296"/>
      <c r="ACO19" s="28"/>
      <c r="ACP19" s="296"/>
      <c r="ACQ19" s="28"/>
      <c r="ACR19" s="296"/>
      <c r="ACS19" s="28"/>
      <c r="ACT19" s="296"/>
      <c r="ACU19" s="28"/>
      <c r="ACV19" s="296"/>
      <c r="ACW19" s="28"/>
      <c r="ACX19" s="296"/>
      <c r="ACY19" s="28"/>
      <c r="ACZ19" s="296"/>
      <c r="ADA19" s="28"/>
      <c r="ADB19" s="296"/>
      <c r="ADC19" s="28"/>
      <c r="ADD19" s="296"/>
      <c r="ADE19" s="28"/>
      <c r="ADF19" s="296"/>
      <c r="ADG19" s="28"/>
      <c r="ADH19" s="296"/>
      <c r="ADI19" s="28"/>
      <c r="ADJ19" s="296"/>
      <c r="ADK19" s="28"/>
      <c r="ADL19" s="296"/>
      <c r="ADM19" s="28"/>
      <c r="ADN19" s="296"/>
      <c r="ADO19" s="28"/>
      <c r="ADP19" s="296"/>
      <c r="ADQ19" s="28"/>
      <c r="ADR19" s="296"/>
      <c r="ADS19" s="28"/>
      <c r="ADT19" s="296"/>
      <c r="ADU19" s="28"/>
      <c r="ADV19" s="296"/>
      <c r="ADW19" s="28"/>
      <c r="ADX19" s="296"/>
      <c r="ADY19" s="28"/>
      <c r="ADZ19" s="296"/>
      <c r="AEA19" s="28"/>
      <c r="AEB19" s="296"/>
      <c r="AEC19" s="28"/>
      <c r="AED19" s="296"/>
      <c r="AEE19" s="28"/>
      <c r="AEF19" s="296"/>
      <c r="AEG19" s="28"/>
      <c r="AEH19" s="296"/>
      <c r="AEI19" s="28"/>
      <c r="AEJ19" s="296"/>
      <c r="AEK19" s="28"/>
      <c r="AEL19" s="296"/>
      <c r="AEM19" s="28"/>
      <c r="AEN19" s="296"/>
      <c r="AEO19" s="28"/>
      <c r="AEP19" s="296"/>
      <c r="AEQ19" s="28"/>
      <c r="AER19" s="296"/>
      <c r="AES19" s="28"/>
      <c r="AET19" s="296"/>
      <c r="AEU19" s="28"/>
      <c r="AEV19" s="296"/>
      <c r="AEW19" s="28"/>
      <c r="AEX19" s="296"/>
      <c r="AEY19" s="28"/>
      <c r="AEZ19" s="296"/>
      <c r="AFA19" s="28"/>
      <c r="AFB19" s="296"/>
      <c r="AFC19" s="28"/>
      <c r="AFD19" s="296"/>
      <c r="AFE19" s="28"/>
      <c r="AFF19" s="296"/>
      <c r="AFG19" s="28"/>
      <c r="AFH19" s="296"/>
      <c r="AFI19" s="28"/>
      <c r="AFJ19" s="296"/>
      <c r="AFK19" s="28"/>
      <c r="AFL19" s="296"/>
      <c r="AFM19" s="28"/>
      <c r="AFN19" s="296"/>
      <c r="AFO19" s="28"/>
      <c r="AFP19" s="296"/>
      <c r="AFQ19" s="28"/>
      <c r="AFR19" s="296"/>
      <c r="AFS19" s="28"/>
      <c r="AFT19" s="296"/>
      <c r="AFU19" s="28"/>
      <c r="AFV19" s="296"/>
      <c r="AFW19" s="28"/>
      <c r="AFX19" s="296"/>
      <c r="AFY19" s="28"/>
      <c r="AFZ19" s="296"/>
      <c r="AGA19" s="28"/>
      <c r="AGB19" s="296"/>
      <c r="AGC19" s="28"/>
      <c r="AGD19" s="296"/>
      <c r="AGE19" s="28"/>
      <c r="AGF19" s="296"/>
      <c r="AGG19" s="28"/>
      <c r="AGH19" s="296"/>
      <c r="AGI19" s="28"/>
      <c r="AGJ19" s="296"/>
      <c r="AGK19" s="28"/>
      <c r="AGL19" s="296"/>
      <c r="AGM19" s="28"/>
      <c r="AGN19" s="296"/>
      <c r="AGO19" s="28"/>
      <c r="AGP19" s="296"/>
      <c r="AGQ19" s="28"/>
      <c r="AGR19" s="296"/>
      <c r="AGS19" s="28"/>
      <c r="AGT19" s="296"/>
      <c r="AGU19" s="28"/>
      <c r="AGV19" s="296"/>
      <c r="AGW19" s="28"/>
      <c r="AGX19" s="296"/>
      <c r="AGY19" s="28"/>
      <c r="AGZ19" s="296"/>
      <c r="AHA19" s="28"/>
      <c r="AHB19" s="296"/>
      <c r="AHC19" s="28"/>
      <c r="AHD19" s="296"/>
      <c r="AHE19" s="28"/>
      <c r="AHF19" s="296"/>
      <c r="AHG19" s="28"/>
      <c r="AHH19" s="296"/>
      <c r="AHI19" s="28"/>
      <c r="AHJ19" s="296"/>
      <c r="AHK19" s="28"/>
      <c r="AHL19" s="296"/>
      <c r="AHM19" s="28"/>
      <c r="AHN19" s="296"/>
      <c r="AHO19" s="28"/>
      <c r="AHP19" s="296"/>
      <c r="AHQ19" s="28"/>
      <c r="AHR19" s="296"/>
      <c r="AHS19" s="28"/>
      <c r="AHT19" s="296"/>
      <c r="AHU19" s="28"/>
      <c r="AHV19" s="296"/>
      <c r="AHW19" s="28"/>
      <c r="AHX19" s="296"/>
      <c r="AHY19" s="28"/>
      <c r="AHZ19" s="296"/>
      <c r="AIA19" s="28"/>
      <c r="AIB19" s="296"/>
      <c r="AIC19" s="28"/>
      <c r="AID19" s="296"/>
      <c r="AIE19" s="28"/>
      <c r="AIF19" s="296"/>
      <c r="AIG19" s="28"/>
      <c r="AIH19" s="296"/>
      <c r="AII19" s="28"/>
      <c r="AIJ19" s="296"/>
      <c r="AIK19" s="28"/>
      <c r="AIL19" s="296"/>
      <c r="AIM19" s="28"/>
      <c r="AIN19" s="296"/>
      <c r="AIO19" s="28"/>
      <c r="AIP19" s="296"/>
      <c r="AIQ19" s="28"/>
      <c r="AIR19" s="296"/>
      <c r="AIS19" s="28"/>
      <c r="AIT19" s="296"/>
      <c r="AIU19" s="28"/>
      <c r="AIV19" s="296"/>
      <c r="AIW19" s="28"/>
      <c r="AIX19" s="296"/>
      <c r="AIY19" s="28"/>
      <c r="AIZ19" s="296"/>
      <c r="AJA19" s="28"/>
      <c r="AJB19" s="296"/>
      <c r="AJC19" s="28"/>
      <c r="AJD19" s="296"/>
      <c r="AJE19" s="28"/>
      <c r="AJF19" s="296"/>
      <c r="AJG19" s="28"/>
      <c r="AJH19" s="296"/>
      <c r="AJI19" s="28"/>
      <c r="AJJ19" s="296"/>
      <c r="AJK19" s="28"/>
      <c r="AJL19" s="296"/>
      <c r="AJM19" s="28"/>
      <c r="AJN19" s="296"/>
      <c r="AJO19" s="28"/>
      <c r="AJP19" s="296"/>
      <c r="AJQ19" s="28"/>
      <c r="AJR19" s="296"/>
      <c r="AJS19" s="28"/>
      <c r="AJT19" s="296"/>
      <c r="AJU19" s="28"/>
      <c r="AJV19" s="296"/>
      <c r="AJW19" s="28"/>
      <c r="AJX19" s="296"/>
      <c r="AJY19" s="28"/>
      <c r="AJZ19" s="296"/>
      <c r="AKA19" s="28"/>
      <c r="AKB19" s="296"/>
      <c r="AKC19" s="28"/>
      <c r="AKD19" s="296"/>
      <c r="AKE19" s="28"/>
      <c r="AKF19" s="296"/>
      <c r="AKG19" s="28"/>
      <c r="AKH19" s="296"/>
      <c r="AKI19" s="28"/>
      <c r="AKJ19" s="296"/>
      <c r="AKK19" s="28"/>
      <c r="AKL19" s="296"/>
      <c r="AKM19" s="28"/>
      <c r="AKN19" s="296"/>
      <c r="AKO19" s="28"/>
      <c r="AKP19" s="296"/>
      <c r="AKQ19" s="28"/>
      <c r="AKR19" s="296"/>
      <c r="AKS19" s="28"/>
      <c r="AKT19" s="296"/>
      <c r="AKU19" s="28"/>
      <c r="AKV19" s="296"/>
      <c r="AKW19" s="28"/>
      <c r="AKX19" s="296"/>
      <c r="AKY19" s="28"/>
      <c r="AKZ19" s="296"/>
      <c r="ALA19" s="28"/>
      <c r="ALB19" s="296"/>
      <c r="ALC19" s="28"/>
      <c r="ALD19" s="296"/>
      <c r="ALE19" s="28"/>
      <c r="ALF19" s="296"/>
      <c r="ALG19" s="28"/>
      <c r="ALH19" s="296"/>
      <c r="ALI19" s="28"/>
      <c r="ALJ19" s="296"/>
      <c r="ALK19" s="28"/>
      <c r="ALL19" s="296"/>
      <c r="ALM19" s="28"/>
      <c r="ALN19" s="296"/>
      <c r="ALO19" s="28"/>
      <c r="ALP19" s="296"/>
      <c r="ALQ19" s="28"/>
      <c r="ALR19" s="296"/>
      <c r="ALS19" s="28"/>
      <c r="ALT19" s="296"/>
      <c r="ALU19" s="28"/>
      <c r="ALV19" s="296"/>
      <c r="ALW19" s="28"/>
      <c r="ALX19" s="296"/>
      <c r="ALY19" s="28"/>
      <c r="ALZ19" s="296"/>
      <c r="AMA19" s="28"/>
      <c r="AMB19" s="296"/>
      <c r="AMC19" s="28"/>
      <c r="AMD19" s="296"/>
      <c r="AME19" s="28"/>
      <c r="AMF19" s="296"/>
      <c r="AMG19" s="28"/>
      <c r="AMH19" s="296"/>
      <c r="AMI19" s="28"/>
      <c r="AMJ19" s="296"/>
      <c r="AMK19" s="28"/>
      <c r="AML19" s="296"/>
      <c r="AMM19" s="28"/>
      <c r="AMN19" s="296"/>
      <c r="AMO19" s="28"/>
      <c r="AMP19" s="296"/>
      <c r="AMQ19" s="28"/>
      <c r="AMR19" s="296"/>
      <c r="AMS19" s="28"/>
      <c r="AMT19" s="296"/>
      <c r="AMU19" s="28"/>
      <c r="AMV19" s="296"/>
      <c r="AMW19" s="28"/>
      <c r="AMX19" s="296"/>
      <c r="AMY19" s="28"/>
      <c r="AMZ19" s="296"/>
      <c r="ANA19" s="28"/>
      <c r="ANB19" s="296"/>
      <c r="ANC19" s="28"/>
      <c r="AND19" s="296"/>
      <c r="ANE19" s="28"/>
      <c r="ANF19" s="296"/>
      <c r="ANG19" s="28"/>
      <c r="ANH19" s="296"/>
      <c r="ANI19" s="28"/>
      <c r="ANJ19" s="296"/>
      <c r="ANK19" s="28"/>
      <c r="ANL19" s="296"/>
      <c r="ANM19" s="28"/>
      <c r="ANN19" s="296"/>
      <c r="ANO19" s="28"/>
      <c r="ANP19" s="296"/>
      <c r="ANQ19" s="28"/>
      <c r="ANR19" s="296"/>
      <c r="ANS19" s="28"/>
      <c r="ANT19" s="296"/>
      <c r="ANU19" s="28"/>
      <c r="ANV19" s="296"/>
      <c r="ANW19" s="28"/>
      <c r="ANX19" s="296"/>
      <c r="ANY19" s="28"/>
      <c r="ANZ19" s="296"/>
      <c r="AOA19" s="28"/>
      <c r="AOB19" s="296"/>
      <c r="AOC19" s="28"/>
      <c r="AOD19" s="296"/>
      <c r="AOE19" s="28"/>
      <c r="AOF19" s="296"/>
      <c r="AOG19" s="28"/>
      <c r="AOH19" s="296"/>
      <c r="AOI19" s="28"/>
      <c r="AOJ19" s="296"/>
      <c r="AOK19" s="28"/>
      <c r="AOL19" s="296"/>
      <c r="AOM19" s="28"/>
      <c r="AON19" s="296"/>
      <c r="AOO19" s="28"/>
      <c r="AOP19" s="296"/>
      <c r="AOQ19" s="28"/>
      <c r="AOR19" s="296"/>
      <c r="AOS19" s="28"/>
      <c r="AOT19" s="296"/>
      <c r="AOU19" s="28"/>
      <c r="AOV19" s="296"/>
      <c r="AOW19" s="28"/>
      <c r="AOX19" s="296"/>
      <c r="AOY19" s="28"/>
      <c r="AOZ19" s="296"/>
      <c r="APA19" s="28"/>
      <c r="APB19" s="296"/>
      <c r="APC19" s="28"/>
      <c r="APD19" s="296"/>
      <c r="APE19" s="28"/>
      <c r="APF19" s="296"/>
      <c r="APG19" s="28"/>
      <c r="APH19" s="296"/>
      <c r="API19" s="28"/>
      <c r="APJ19" s="296"/>
      <c r="APK19" s="28"/>
      <c r="APL19" s="296"/>
      <c r="APM19" s="28"/>
      <c r="APN19" s="296"/>
      <c r="APO19" s="28"/>
      <c r="APP19" s="296"/>
      <c r="APQ19" s="28"/>
      <c r="APR19" s="296"/>
      <c r="APS19" s="28"/>
      <c r="APT19" s="296"/>
      <c r="APU19" s="28"/>
      <c r="APV19" s="296"/>
      <c r="APW19" s="28"/>
      <c r="APX19" s="296"/>
      <c r="APY19" s="28"/>
      <c r="APZ19" s="296"/>
      <c r="AQA19" s="28"/>
      <c r="AQB19" s="296"/>
      <c r="AQC19" s="28"/>
      <c r="AQD19" s="296"/>
      <c r="AQE19" s="28"/>
      <c r="AQF19" s="296"/>
      <c r="AQG19" s="28"/>
      <c r="AQH19" s="296"/>
      <c r="AQI19" s="28"/>
      <c r="AQJ19" s="296"/>
      <c r="AQK19" s="28"/>
      <c r="AQL19" s="296"/>
      <c r="AQM19" s="28"/>
      <c r="AQN19" s="296"/>
      <c r="AQO19" s="28"/>
      <c r="AQP19" s="296"/>
      <c r="AQQ19" s="28"/>
      <c r="AQR19" s="296"/>
      <c r="AQS19" s="28"/>
      <c r="AQT19" s="296"/>
      <c r="AQU19" s="28"/>
      <c r="AQV19" s="296"/>
      <c r="AQW19" s="28"/>
      <c r="AQX19" s="296"/>
      <c r="AQY19" s="28"/>
      <c r="AQZ19" s="296"/>
      <c r="ARA19" s="28"/>
      <c r="ARB19" s="296"/>
      <c r="ARC19" s="28"/>
      <c r="ARD19" s="296"/>
      <c r="ARE19" s="28"/>
      <c r="ARF19" s="296"/>
      <c r="ARG19" s="28"/>
      <c r="ARH19" s="296"/>
      <c r="ARI19" s="28"/>
      <c r="ARJ19" s="296"/>
      <c r="ARK19" s="28"/>
      <c r="ARL19" s="296"/>
      <c r="ARM19" s="28"/>
      <c r="ARN19" s="296"/>
      <c r="ARO19" s="28"/>
      <c r="ARP19" s="296"/>
      <c r="ARQ19" s="28"/>
      <c r="ARR19" s="296"/>
      <c r="ARS19" s="28"/>
      <c r="ART19" s="296"/>
      <c r="ARU19" s="28"/>
      <c r="ARV19" s="296"/>
      <c r="ARW19" s="28"/>
      <c r="ARX19" s="296"/>
      <c r="ARY19" s="28"/>
      <c r="ARZ19" s="296"/>
      <c r="ASA19" s="28"/>
      <c r="ASB19" s="296"/>
      <c r="ASC19" s="28"/>
      <c r="ASD19" s="296"/>
      <c r="ASE19" s="28"/>
      <c r="ASF19" s="296"/>
      <c r="ASG19" s="28"/>
      <c r="ASH19" s="296"/>
      <c r="ASI19" s="28"/>
      <c r="ASJ19" s="296"/>
      <c r="ASK19" s="28"/>
      <c r="ASL19" s="296"/>
      <c r="ASM19" s="28"/>
      <c r="ASN19" s="296"/>
      <c r="ASO19" s="28"/>
      <c r="ASP19" s="296"/>
      <c r="ASQ19" s="28"/>
      <c r="ASR19" s="296"/>
      <c r="ASS19" s="28"/>
      <c r="AST19" s="296"/>
      <c r="ASU19" s="28"/>
      <c r="ASV19" s="296"/>
      <c r="ASW19" s="28"/>
      <c r="ASX19" s="296"/>
      <c r="ASY19" s="28"/>
      <c r="ASZ19" s="296"/>
      <c r="ATA19" s="28"/>
      <c r="ATB19" s="296"/>
      <c r="ATC19" s="28"/>
      <c r="ATD19" s="296"/>
      <c r="ATE19" s="28"/>
      <c r="ATF19" s="296"/>
      <c r="ATG19" s="28"/>
      <c r="ATH19" s="296"/>
      <c r="ATI19" s="28"/>
      <c r="ATJ19" s="296"/>
      <c r="ATK19" s="28"/>
      <c r="ATL19" s="296"/>
      <c r="ATM19" s="28"/>
      <c r="ATN19" s="296"/>
      <c r="ATO19" s="28"/>
      <c r="ATP19" s="296"/>
      <c r="ATQ19" s="28"/>
      <c r="ATR19" s="296"/>
      <c r="ATS19" s="28"/>
      <c r="ATT19" s="296"/>
      <c r="ATU19" s="28"/>
      <c r="ATV19" s="296"/>
      <c r="ATW19" s="28"/>
      <c r="ATX19" s="296"/>
      <c r="ATY19" s="28"/>
      <c r="ATZ19" s="296"/>
      <c r="AUA19" s="28"/>
      <c r="AUB19" s="296"/>
      <c r="AUC19" s="28"/>
      <c r="AUD19" s="296"/>
      <c r="AUE19" s="28"/>
      <c r="AUF19" s="296"/>
      <c r="AUG19" s="28"/>
      <c r="AUH19" s="296"/>
      <c r="AUI19" s="28"/>
      <c r="AUJ19" s="296"/>
      <c r="AUK19" s="28"/>
      <c r="AUL19" s="296"/>
      <c r="AUM19" s="28"/>
      <c r="AUN19" s="296"/>
      <c r="AUO19" s="28"/>
      <c r="AUP19" s="296"/>
      <c r="AUQ19" s="28"/>
      <c r="AUR19" s="296"/>
      <c r="AUS19" s="28"/>
      <c r="AUT19" s="296"/>
      <c r="AUU19" s="28"/>
      <c r="AUV19" s="296"/>
      <c r="AUW19" s="28"/>
      <c r="AUX19" s="296"/>
      <c r="AUY19" s="28"/>
      <c r="AUZ19" s="296"/>
      <c r="AVA19" s="28"/>
      <c r="AVB19" s="296"/>
      <c r="AVC19" s="28"/>
      <c r="AVD19" s="296"/>
      <c r="AVE19" s="28"/>
      <c r="AVF19" s="296"/>
      <c r="AVG19" s="28"/>
      <c r="AVH19" s="296"/>
      <c r="AVI19" s="28"/>
      <c r="AVJ19" s="296"/>
      <c r="AVK19" s="28"/>
      <c r="AVL19" s="296"/>
      <c r="AVM19" s="28"/>
      <c r="AVN19" s="296"/>
      <c r="AVO19" s="28"/>
      <c r="AVP19" s="296"/>
      <c r="AVQ19" s="28"/>
      <c r="AVR19" s="296"/>
      <c r="AVS19" s="28"/>
      <c r="AVT19" s="296"/>
      <c r="AVU19" s="28"/>
      <c r="AVV19" s="296"/>
      <c r="AVW19" s="28"/>
      <c r="AVX19" s="296"/>
      <c r="AVY19" s="28"/>
      <c r="AVZ19" s="296"/>
      <c r="AWA19" s="28"/>
      <c r="AWB19" s="296"/>
      <c r="AWC19" s="28"/>
      <c r="AWD19" s="296"/>
      <c r="AWE19" s="28"/>
      <c r="AWF19" s="296"/>
      <c r="AWG19" s="28"/>
      <c r="AWH19" s="296"/>
      <c r="AWI19" s="28"/>
      <c r="AWJ19" s="296"/>
      <c r="AWK19" s="28"/>
      <c r="AWL19" s="296"/>
      <c r="AWM19" s="28"/>
      <c r="AWN19" s="296"/>
      <c r="AWO19" s="28"/>
      <c r="AWP19" s="296"/>
      <c r="AWQ19" s="28"/>
      <c r="AWR19" s="296"/>
      <c r="AWS19" s="28"/>
      <c r="AWT19" s="296"/>
      <c r="AWU19" s="28"/>
      <c r="AWV19" s="296"/>
      <c r="AWW19" s="28"/>
      <c r="AWX19" s="296"/>
      <c r="AWY19" s="28"/>
      <c r="AWZ19" s="296"/>
      <c r="AXA19" s="28"/>
      <c r="AXB19" s="296"/>
      <c r="AXC19" s="28"/>
      <c r="AXD19" s="296"/>
      <c r="AXE19" s="28"/>
      <c r="AXF19" s="296"/>
      <c r="AXG19" s="28"/>
      <c r="AXH19" s="296"/>
      <c r="AXI19" s="28"/>
      <c r="AXJ19" s="296"/>
      <c r="AXK19" s="28"/>
      <c r="AXL19" s="296"/>
      <c r="AXM19" s="28"/>
      <c r="AXN19" s="296"/>
      <c r="AXO19" s="28"/>
      <c r="AXP19" s="296"/>
      <c r="AXQ19" s="28"/>
      <c r="AXR19" s="296"/>
      <c r="AXS19" s="28"/>
      <c r="AXT19" s="296"/>
      <c r="AXU19" s="28"/>
      <c r="AXV19" s="296"/>
      <c r="AXW19" s="28"/>
      <c r="AXX19" s="296"/>
      <c r="AXY19" s="28"/>
      <c r="AXZ19" s="296"/>
      <c r="AYA19" s="28"/>
      <c r="AYB19" s="296"/>
      <c r="AYC19" s="28"/>
      <c r="AYD19" s="296"/>
      <c r="AYE19" s="28"/>
      <c r="AYF19" s="296"/>
      <c r="AYG19" s="28"/>
      <c r="AYH19" s="296"/>
      <c r="AYI19" s="28"/>
      <c r="AYJ19" s="296"/>
      <c r="AYK19" s="28"/>
      <c r="AYL19" s="296"/>
      <c r="AYM19" s="28"/>
      <c r="AYN19" s="296"/>
      <c r="AYO19" s="28"/>
      <c r="AYP19" s="296"/>
      <c r="AYQ19" s="28"/>
      <c r="AYR19" s="296"/>
      <c r="AYS19" s="28"/>
      <c r="AYT19" s="296"/>
      <c r="AYU19" s="28"/>
      <c r="AYV19" s="296"/>
      <c r="AYW19" s="28"/>
      <c r="AYX19" s="296"/>
      <c r="AYY19" s="28"/>
      <c r="AYZ19" s="296"/>
      <c r="AZA19" s="28"/>
      <c r="AZB19" s="296"/>
      <c r="AZC19" s="28"/>
      <c r="AZD19" s="296"/>
      <c r="AZE19" s="28"/>
      <c r="AZF19" s="296"/>
      <c r="AZG19" s="28"/>
      <c r="AZH19" s="296"/>
      <c r="AZI19" s="28"/>
      <c r="AZJ19" s="296"/>
      <c r="AZK19" s="28"/>
      <c r="AZL19" s="296"/>
      <c r="AZM19" s="28"/>
      <c r="AZN19" s="296"/>
      <c r="AZO19" s="28"/>
      <c r="AZP19" s="296"/>
      <c r="AZQ19" s="28"/>
      <c r="AZR19" s="296"/>
      <c r="AZS19" s="28"/>
      <c r="AZT19" s="296"/>
      <c r="AZU19" s="28"/>
      <c r="AZV19" s="296"/>
      <c r="AZW19" s="28"/>
      <c r="AZX19" s="296"/>
      <c r="AZY19" s="28"/>
      <c r="AZZ19" s="296"/>
      <c r="BAA19" s="28"/>
      <c r="BAB19" s="296"/>
      <c r="BAC19" s="28"/>
      <c r="BAD19" s="296"/>
      <c r="BAE19" s="28"/>
      <c r="BAF19" s="296"/>
      <c r="BAG19" s="28"/>
      <c r="BAH19" s="296"/>
      <c r="BAI19" s="28"/>
      <c r="BAJ19" s="296"/>
      <c r="BAK19" s="28"/>
      <c r="BAL19" s="296"/>
      <c r="BAM19" s="28"/>
      <c r="BAN19" s="296"/>
      <c r="BAO19" s="28"/>
      <c r="BAP19" s="296"/>
      <c r="BAQ19" s="28"/>
      <c r="BAR19" s="296"/>
      <c r="BAS19" s="28"/>
      <c r="BAT19" s="296"/>
      <c r="BAU19" s="28"/>
      <c r="BAV19" s="296"/>
      <c r="BAW19" s="28"/>
      <c r="BAX19" s="296"/>
      <c r="BAY19" s="28"/>
      <c r="BAZ19" s="296"/>
      <c r="BBA19" s="28"/>
      <c r="BBB19" s="296"/>
      <c r="BBC19" s="28"/>
      <c r="BBD19" s="296"/>
      <c r="BBE19" s="28"/>
      <c r="BBF19" s="296"/>
      <c r="BBG19" s="28"/>
      <c r="BBH19" s="296"/>
      <c r="BBI19" s="28"/>
      <c r="BBJ19" s="296"/>
      <c r="BBK19" s="28"/>
      <c r="BBL19" s="296"/>
      <c r="BBM19" s="28"/>
      <c r="BBN19" s="296"/>
      <c r="BBO19" s="28"/>
      <c r="BBP19" s="296"/>
      <c r="BBQ19" s="28"/>
      <c r="BBR19" s="296"/>
      <c r="BBS19" s="28"/>
      <c r="BBT19" s="296"/>
      <c r="BBU19" s="28"/>
      <c r="BBV19" s="296"/>
      <c r="BBW19" s="28"/>
      <c r="BBX19" s="296"/>
      <c r="BBY19" s="28"/>
      <c r="BBZ19" s="296"/>
      <c r="BCA19" s="28"/>
      <c r="BCB19" s="296"/>
      <c r="BCC19" s="28"/>
      <c r="BCD19" s="296"/>
      <c r="BCE19" s="28"/>
      <c r="BCF19" s="296"/>
      <c r="BCG19" s="28"/>
      <c r="BCH19" s="296"/>
      <c r="BCI19" s="28"/>
      <c r="BCJ19" s="296"/>
      <c r="BCK19" s="28"/>
      <c r="BCL19" s="296"/>
      <c r="BCM19" s="28"/>
      <c r="BCN19" s="296"/>
      <c r="BCO19" s="28"/>
      <c r="BCP19" s="296"/>
      <c r="BCQ19" s="28"/>
      <c r="BCR19" s="296"/>
      <c r="BCS19" s="28"/>
      <c r="BCT19" s="296"/>
      <c r="BCU19" s="28"/>
      <c r="BCV19" s="296"/>
      <c r="BCW19" s="28"/>
      <c r="BCX19" s="296"/>
      <c r="BCY19" s="28"/>
      <c r="BCZ19" s="296"/>
      <c r="BDA19" s="28"/>
      <c r="BDB19" s="296"/>
      <c r="BDC19" s="28"/>
      <c r="BDD19" s="296"/>
      <c r="BDE19" s="28"/>
      <c r="BDF19" s="296"/>
      <c r="BDG19" s="28"/>
      <c r="BDH19" s="296"/>
      <c r="BDI19" s="28"/>
      <c r="BDJ19" s="296"/>
      <c r="BDK19" s="28"/>
      <c r="BDL19" s="296"/>
      <c r="BDM19" s="28"/>
      <c r="BDN19" s="296"/>
      <c r="BDO19" s="28"/>
      <c r="BDP19" s="296"/>
      <c r="BDQ19" s="28"/>
      <c r="BDR19" s="296"/>
      <c r="BDS19" s="28"/>
      <c r="BDT19" s="296"/>
      <c r="BDU19" s="28"/>
      <c r="BDV19" s="296"/>
      <c r="BDW19" s="28"/>
      <c r="BDX19" s="296"/>
      <c r="BDY19" s="28"/>
      <c r="BDZ19" s="296"/>
      <c r="BEA19" s="28"/>
      <c r="BEB19" s="296"/>
      <c r="BEC19" s="28"/>
      <c r="BED19" s="296"/>
      <c r="BEE19" s="28"/>
      <c r="BEF19" s="296"/>
      <c r="BEG19" s="28"/>
      <c r="BEH19" s="296"/>
      <c r="BEI19" s="28"/>
      <c r="BEJ19" s="296"/>
      <c r="BEK19" s="28"/>
      <c r="BEL19" s="296"/>
      <c r="BEM19" s="28"/>
      <c r="BEN19" s="296"/>
      <c r="BEO19" s="28"/>
      <c r="BEP19" s="296"/>
      <c r="BEQ19" s="28"/>
      <c r="BER19" s="296"/>
      <c r="BES19" s="28"/>
      <c r="BET19" s="296"/>
      <c r="BEU19" s="28"/>
      <c r="BEV19" s="296"/>
      <c r="BEW19" s="28"/>
      <c r="BEX19" s="296"/>
      <c r="BEY19" s="28"/>
      <c r="BEZ19" s="296"/>
      <c r="BFA19" s="28"/>
      <c r="BFB19" s="296"/>
      <c r="BFC19" s="28"/>
      <c r="BFD19" s="296"/>
      <c r="BFE19" s="28"/>
      <c r="BFF19" s="296"/>
      <c r="BFG19" s="28"/>
      <c r="BFH19" s="296"/>
      <c r="BFI19" s="28"/>
      <c r="BFJ19" s="296"/>
      <c r="BFK19" s="28"/>
      <c r="BFL19" s="296"/>
      <c r="BFM19" s="28"/>
      <c r="BFN19" s="296"/>
      <c r="BFO19" s="28"/>
      <c r="BFP19" s="296"/>
      <c r="BFQ19" s="28"/>
      <c r="BFR19" s="296"/>
      <c r="BFS19" s="28"/>
      <c r="BFT19" s="296"/>
      <c r="BFU19" s="28"/>
      <c r="BFV19" s="296"/>
      <c r="BFW19" s="28"/>
      <c r="BFX19" s="296"/>
      <c r="BFY19" s="28"/>
      <c r="BFZ19" s="296"/>
      <c r="BGA19" s="28"/>
      <c r="BGB19" s="296"/>
      <c r="BGC19" s="28"/>
      <c r="BGD19" s="296"/>
      <c r="BGE19" s="28"/>
      <c r="BGF19" s="296"/>
      <c r="BGG19" s="28"/>
      <c r="BGH19" s="296"/>
      <c r="BGI19" s="28"/>
      <c r="BGJ19" s="296"/>
      <c r="BGK19" s="28"/>
      <c r="BGL19" s="296"/>
      <c r="BGM19" s="28"/>
      <c r="BGN19" s="296"/>
      <c r="BGO19" s="28"/>
      <c r="BGP19" s="296"/>
      <c r="BGQ19" s="28"/>
      <c r="BGR19" s="296"/>
      <c r="BGS19" s="28"/>
      <c r="BGT19" s="296"/>
      <c r="BGU19" s="28"/>
      <c r="BGV19" s="296"/>
      <c r="BGW19" s="28"/>
      <c r="BGX19" s="296"/>
      <c r="BGY19" s="28"/>
      <c r="BGZ19" s="296"/>
      <c r="BHA19" s="28"/>
      <c r="BHB19" s="296"/>
      <c r="BHC19" s="28"/>
      <c r="BHD19" s="296"/>
      <c r="BHE19" s="28"/>
      <c r="BHF19" s="296"/>
      <c r="BHG19" s="28"/>
      <c r="BHH19" s="296"/>
      <c r="BHI19" s="28"/>
      <c r="BHJ19" s="296"/>
      <c r="BHK19" s="28"/>
      <c r="BHL19" s="296"/>
      <c r="BHM19" s="28"/>
      <c r="BHN19" s="296"/>
      <c r="BHO19" s="28"/>
      <c r="BHP19" s="296"/>
      <c r="BHQ19" s="28"/>
      <c r="BHR19" s="296"/>
      <c r="BHS19" s="28"/>
      <c r="BHT19" s="296"/>
      <c r="BHU19" s="28"/>
      <c r="BHV19" s="296"/>
      <c r="BHW19" s="28"/>
      <c r="BHX19" s="296"/>
      <c r="BHY19" s="28"/>
      <c r="BHZ19" s="296"/>
      <c r="BIA19" s="28"/>
      <c r="BIB19" s="296"/>
      <c r="BIC19" s="28"/>
      <c r="BID19" s="296"/>
      <c r="BIE19" s="28"/>
      <c r="BIF19" s="296"/>
      <c r="BIG19" s="28"/>
      <c r="BIH19" s="296"/>
      <c r="BII19" s="28"/>
      <c r="BIJ19" s="296"/>
      <c r="BIK19" s="28"/>
      <c r="BIL19" s="296"/>
      <c r="BIM19" s="28"/>
      <c r="BIN19" s="296"/>
      <c r="BIO19" s="28"/>
      <c r="BIP19" s="296"/>
      <c r="BIQ19" s="28"/>
      <c r="BIR19" s="296"/>
      <c r="BIS19" s="28"/>
      <c r="BIT19" s="296"/>
      <c r="BIU19" s="28"/>
      <c r="BIV19" s="296"/>
      <c r="BIW19" s="28"/>
      <c r="BIX19" s="296"/>
      <c r="BIY19" s="28"/>
      <c r="BIZ19" s="296"/>
      <c r="BJA19" s="28"/>
      <c r="BJB19" s="296"/>
      <c r="BJC19" s="28"/>
      <c r="BJD19" s="296"/>
      <c r="BJE19" s="28"/>
      <c r="BJF19" s="296"/>
      <c r="BJG19" s="28"/>
      <c r="BJH19" s="296"/>
      <c r="BJI19" s="28"/>
      <c r="BJJ19" s="296"/>
      <c r="BJK19" s="28"/>
      <c r="BJL19" s="296"/>
      <c r="BJM19" s="28"/>
      <c r="BJN19" s="296"/>
      <c r="BJO19" s="28"/>
      <c r="BJP19" s="296"/>
      <c r="BJQ19" s="28"/>
      <c r="BJR19" s="296"/>
      <c r="BJS19" s="28"/>
      <c r="BJT19" s="296"/>
      <c r="BJU19" s="28"/>
      <c r="BJV19" s="296"/>
      <c r="BJW19" s="28"/>
      <c r="BJX19" s="296"/>
      <c r="BJY19" s="28"/>
      <c r="BJZ19" s="296"/>
      <c r="BKA19" s="28"/>
      <c r="BKB19" s="296"/>
      <c r="BKC19" s="28"/>
      <c r="BKD19" s="296"/>
      <c r="BKE19" s="28"/>
      <c r="BKF19" s="296"/>
      <c r="BKG19" s="28"/>
      <c r="BKH19" s="296"/>
      <c r="BKI19" s="28"/>
      <c r="BKJ19" s="296"/>
      <c r="BKK19" s="28"/>
      <c r="BKL19" s="296"/>
      <c r="BKM19" s="28"/>
      <c r="BKN19" s="296"/>
      <c r="BKO19" s="28"/>
      <c r="BKP19" s="296"/>
      <c r="BKQ19" s="28"/>
      <c r="BKR19" s="296"/>
      <c r="BKS19" s="28"/>
      <c r="BKT19" s="296"/>
      <c r="BKU19" s="28"/>
      <c r="BKV19" s="296"/>
      <c r="BKW19" s="28"/>
      <c r="BKX19" s="296"/>
      <c r="BKY19" s="28"/>
      <c r="BKZ19" s="296"/>
      <c r="BLA19" s="28"/>
      <c r="BLB19" s="296"/>
      <c r="BLC19" s="28"/>
      <c r="BLD19" s="296"/>
      <c r="BLE19" s="28"/>
      <c r="BLF19" s="296"/>
      <c r="BLG19" s="28"/>
      <c r="BLH19" s="296"/>
      <c r="BLI19" s="28"/>
      <c r="BLJ19" s="296"/>
      <c r="BLK19" s="28"/>
      <c r="BLL19" s="296"/>
      <c r="BLM19" s="28"/>
      <c r="BLN19" s="296"/>
      <c r="BLO19" s="28"/>
      <c r="BLP19" s="296"/>
      <c r="BLQ19" s="28"/>
      <c r="BLR19" s="296"/>
      <c r="BLS19" s="28"/>
      <c r="BLT19" s="296"/>
      <c r="BLU19" s="28"/>
      <c r="BLV19" s="296"/>
      <c r="BLW19" s="28"/>
      <c r="BLX19" s="296"/>
      <c r="BLY19" s="28"/>
      <c r="BLZ19" s="296"/>
      <c r="BMA19" s="28"/>
      <c r="BMB19" s="296"/>
      <c r="BMC19" s="28"/>
      <c r="BMD19" s="296"/>
      <c r="BME19" s="28"/>
      <c r="BMF19" s="296"/>
      <c r="BMG19" s="28"/>
      <c r="BMH19" s="296"/>
      <c r="BMI19" s="28"/>
      <c r="BMJ19" s="296"/>
      <c r="BMK19" s="28"/>
      <c r="BML19" s="296"/>
      <c r="BMM19" s="28"/>
      <c r="BMN19" s="296"/>
      <c r="BMO19" s="28"/>
      <c r="BMP19" s="296"/>
      <c r="BMQ19" s="28"/>
      <c r="BMR19" s="296"/>
      <c r="BMS19" s="28"/>
      <c r="BMT19" s="296"/>
      <c r="BMU19" s="28"/>
      <c r="BMV19" s="296"/>
      <c r="BMW19" s="28"/>
      <c r="BMX19" s="296"/>
      <c r="BMY19" s="28"/>
      <c r="BMZ19" s="296"/>
      <c r="BNA19" s="28"/>
      <c r="BNB19" s="296"/>
      <c r="BNC19" s="28"/>
      <c r="BND19" s="296"/>
      <c r="BNE19" s="28"/>
      <c r="BNF19" s="296"/>
      <c r="BNG19" s="28"/>
      <c r="BNH19" s="296"/>
      <c r="BNI19" s="28"/>
      <c r="BNJ19" s="296"/>
      <c r="BNK19" s="28"/>
      <c r="BNL19" s="296"/>
      <c r="BNM19" s="28"/>
      <c r="BNN19" s="296"/>
      <c r="BNO19" s="28"/>
      <c r="BNP19" s="296"/>
      <c r="BNQ19" s="28"/>
      <c r="BNR19" s="296"/>
      <c r="BNS19" s="28"/>
      <c r="BNT19" s="296"/>
      <c r="BNU19" s="28"/>
      <c r="BNV19" s="296"/>
      <c r="BNW19" s="28"/>
      <c r="BNX19" s="296"/>
      <c r="BNY19" s="28"/>
      <c r="BNZ19" s="296"/>
      <c r="BOA19" s="28"/>
      <c r="BOB19" s="296"/>
      <c r="BOC19" s="28"/>
      <c r="BOD19" s="296"/>
      <c r="BOE19" s="28"/>
      <c r="BOF19" s="296"/>
      <c r="BOG19" s="28"/>
      <c r="BOH19" s="296"/>
      <c r="BOI19" s="28"/>
      <c r="BOJ19" s="296"/>
      <c r="BOK19" s="28"/>
      <c r="BOL19" s="296"/>
      <c r="BOM19" s="28"/>
      <c r="BON19" s="296"/>
      <c r="BOO19" s="28"/>
      <c r="BOP19" s="296"/>
      <c r="BOQ19" s="28"/>
      <c r="BOR19" s="296"/>
      <c r="BOS19" s="28"/>
      <c r="BOT19" s="296"/>
      <c r="BOU19" s="28"/>
      <c r="BOV19" s="296"/>
      <c r="BOW19" s="28"/>
      <c r="BOX19" s="296"/>
      <c r="BOY19" s="28"/>
      <c r="BOZ19" s="296"/>
      <c r="BPA19" s="28"/>
      <c r="BPB19" s="296"/>
      <c r="BPC19" s="28"/>
      <c r="BPD19" s="296"/>
      <c r="BPE19" s="28"/>
      <c r="BPF19" s="296"/>
      <c r="BPG19" s="28"/>
      <c r="BPH19" s="296"/>
      <c r="BPI19" s="28"/>
      <c r="BPJ19" s="296"/>
      <c r="BPK19" s="28"/>
      <c r="BPL19" s="296"/>
      <c r="BPM19" s="28"/>
      <c r="BPN19" s="296"/>
      <c r="BPO19" s="28"/>
      <c r="BPP19" s="296"/>
      <c r="BPQ19" s="28"/>
      <c r="BPR19" s="296"/>
      <c r="BPS19" s="28"/>
      <c r="BPT19" s="296"/>
      <c r="BPU19" s="28"/>
      <c r="BPV19" s="296"/>
      <c r="BPW19" s="28"/>
      <c r="BPX19" s="296"/>
      <c r="BPY19" s="28"/>
      <c r="BPZ19" s="296"/>
      <c r="BQA19" s="28"/>
      <c r="BQB19" s="296"/>
      <c r="BQC19" s="28"/>
      <c r="BQD19" s="296"/>
      <c r="BQE19" s="28"/>
      <c r="BQF19" s="296"/>
      <c r="BQG19" s="28"/>
      <c r="BQH19" s="296"/>
      <c r="BQI19" s="28"/>
      <c r="BQJ19" s="296"/>
      <c r="BQK19" s="28"/>
      <c r="BQL19" s="296"/>
      <c r="BQM19" s="28"/>
      <c r="BQN19" s="296"/>
      <c r="BQO19" s="28"/>
      <c r="BQP19" s="296"/>
      <c r="BQQ19" s="28"/>
      <c r="BQR19" s="296"/>
      <c r="BQS19" s="28"/>
      <c r="BQT19" s="296"/>
      <c r="BQU19" s="28"/>
      <c r="BQV19" s="296"/>
      <c r="BQW19" s="28"/>
      <c r="BQX19" s="296"/>
      <c r="BQY19" s="28"/>
      <c r="BQZ19" s="296"/>
      <c r="BRA19" s="28"/>
      <c r="BRB19" s="296"/>
      <c r="BRC19" s="28"/>
      <c r="BRD19" s="296"/>
      <c r="BRE19" s="28"/>
      <c r="BRF19" s="296"/>
      <c r="BRG19" s="28"/>
      <c r="BRH19" s="296"/>
      <c r="BRI19" s="28"/>
      <c r="BRJ19" s="296"/>
      <c r="BRK19" s="28"/>
      <c r="BRL19" s="296"/>
      <c r="BRM19" s="28"/>
      <c r="BRN19" s="296"/>
      <c r="BRO19" s="28"/>
      <c r="BRP19" s="296"/>
      <c r="BRQ19" s="28"/>
      <c r="BRR19" s="296"/>
      <c r="BRS19" s="28"/>
      <c r="BRT19" s="296"/>
      <c r="BRU19" s="28"/>
      <c r="BRV19" s="296"/>
      <c r="BRW19" s="28"/>
      <c r="BRX19" s="296"/>
      <c r="BRY19" s="28"/>
      <c r="BRZ19" s="296"/>
      <c r="BSA19" s="28"/>
      <c r="BSB19" s="296"/>
      <c r="BSC19" s="28"/>
      <c r="BSD19" s="296"/>
      <c r="BSE19" s="28"/>
      <c r="BSF19" s="296"/>
      <c r="BSG19" s="28"/>
      <c r="BSH19" s="296"/>
      <c r="BSI19" s="28"/>
      <c r="BSJ19" s="296"/>
      <c r="BSK19" s="28"/>
      <c r="BSL19" s="296"/>
      <c r="BSM19" s="28"/>
      <c r="BSN19" s="296"/>
      <c r="BSO19" s="28"/>
      <c r="BSP19" s="296"/>
      <c r="BSQ19" s="28"/>
      <c r="BSR19" s="296"/>
      <c r="BSS19" s="28"/>
      <c r="BST19" s="296"/>
      <c r="BSU19" s="28"/>
      <c r="BSV19" s="296"/>
      <c r="BSW19" s="28"/>
      <c r="BSX19" s="296"/>
      <c r="BSY19" s="28"/>
      <c r="BSZ19" s="296"/>
      <c r="BTA19" s="28"/>
      <c r="BTB19" s="296"/>
      <c r="BTC19" s="28"/>
      <c r="BTD19" s="296"/>
      <c r="BTE19" s="28"/>
      <c r="BTF19" s="296"/>
      <c r="BTG19" s="28"/>
      <c r="BTH19" s="296"/>
      <c r="BTI19" s="28"/>
      <c r="BTJ19" s="296"/>
      <c r="BTK19" s="28"/>
      <c r="BTL19" s="296"/>
      <c r="BTM19" s="28"/>
      <c r="BTN19" s="296"/>
      <c r="BTO19" s="28"/>
      <c r="BTP19" s="296"/>
      <c r="BTQ19" s="28"/>
      <c r="BTR19" s="296"/>
      <c r="BTS19" s="28"/>
      <c r="BTT19" s="296"/>
      <c r="BTU19" s="28"/>
      <c r="BTV19" s="296"/>
      <c r="BTW19" s="28"/>
      <c r="BTX19" s="296"/>
      <c r="BTY19" s="28"/>
      <c r="BTZ19" s="296"/>
      <c r="BUA19" s="28"/>
      <c r="BUB19" s="296"/>
      <c r="BUC19" s="28"/>
      <c r="BUD19" s="296"/>
      <c r="BUE19" s="28"/>
      <c r="BUF19" s="296"/>
      <c r="BUG19" s="28"/>
      <c r="BUH19" s="296"/>
      <c r="BUI19" s="28"/>
      <c r="BUJ19" s="296"/>
      <c r="BUK19" s="28"/>
      <c r="BUL19" s="296"/>
      <c r="BUM19" s="28"/>
      <c r="BUN19" s="296"/>
      <c r="BUO19" s="28"/>
      <c r="BUP19" s="296"/>
      <c r="BUQ19" s="28"/>
      <c r="BUR19" s="296"/>
      <c r="BUS19" s="28"/>
      <c r="BUT19" s="296"/>
      <c r="BUU19" s="28"/>
      <c r="BUV19" s="296"/>
      <c r="BUW19" s="28"/>
      <c r="BUX19" s="296"/>
      <c r="BUY19" s="28"/>
      <c r="BUZ19" s="296"/>
      <c r="BVA19" s="28"/>
      <c r="BVB19" s="296"/>
      <c r="BVC19" s="28"/>
      <c r="BVD19" s="296"/>
      <c r="BVE19" s="28"/>
      <c r="BVF19" s="296"/>
      <c r="BVG19" s="28"/>
      <c r="BVH19" s="296"/>
      <c r="BVI19" s="28"/>
      <c r="BVJ19" s="296"/>
      <c r="BVK19" s="28"/>
      <c r="BVL19" s="296"/>
      <c r="BVM19" s="28"/>
      <c r="BVN19" s="296"/>
      <c r="BVO19" s="28"/>
      <c r="BVP19" s="296"/>
      <c r="BVQ19" s="28"/>
      <c r="BVR19" s="296"/>
      <c r="BVS19" s="28"/>
      <c r="BVT19" s="296"/>
      <c r="BVU19" s="28"/>
      <c r="BVV19" s="296"/>
      <c r="BVW19" s="28"/>
      <c r="BVX19" s="296"/>
      <c r="BVY19" s="28"/>
      <c r="BVZ19" s="296"/>
      <c r="BWA19" s="28"/>
      <c r="BWB19" s="296"/>
      <c r="BWC19" s="28"/>
      <c r="BWD19" s="296"/>
      <c r="BWE19" s="28"/>
      <c r="BWF19" s="296"/>
      <c r="BWG19" s="28"/>
      <c r="BWH19" s="296"/>
      <c r="BWI19" s="28"/>
      <c r="BWJ19" s="296"/>
      <c r="BWK19" s="28"/>
      <c r="BWL19" s="296"/>
      <c r="BWM19" s="28"/>
      <c r="BWN19" s="296"/>
      <c r="BWO19" s="28"/>
      <c r="BWP19" s="296"/>
      <c r="BWQ19" s="28"/>
      <c r="BWR19" s="296"/>
      <c r="BWS19" s="28"/>
      <c r="BWT19" s="296"/>
      <c r="BWU19" s="28"/>
      <c r="BWV19" s="296"/>
      <c r="BWW19" s="28"/>
      <c r="BWX19" s="296"/>
      <c r="BWY19" s="28"/>
      <c r="BWZ19" s="296"/>
      <c r="BXA19" s="28"/>
      <c r="BXB19" s="296"/>
      <c r="BXC19" s="28"/>
      <c r="BXD19" s="296"/>
      <c r="BXE19" s="28"/>
      <c r="BXF19" s="296"/>
      <c r="BXG19" s="28"/>
      <c r="BXH19" s="296"/>
      <c r="BXI19" s="28"/>
      <c r="BXJ19" s="296"/>
      <c r="BXK19" s="28"/>
      <c r="BXL19" s="296"/>
      <c r="BXM19" s="28"/>
      <c r="BXN19" s="296"/>
      <c r="BXO19" s="28"/>
      <c r="BXP19" s="296"/>
      <c r="BXQ19" s="28"/>
      <c r="BXR19" s="296"/>
      <c r="BXS19" s="28"/>
      <c r="BXT19" s="296"/>
      <c r="BXU19" s="28"/>
      <c r="BXV19" s="296"/>
      <c r="BXW19" s="28"/>
      <c r="BXX19" s="296"/>
      <c r="BXY19" s="28"/>
      <c r="BXZ19" s="296"/>
      <c r="BYA19" s="28"/>
      <c r="BYB19" s="296"/>
      <c r="BYC19" s="28"/>
      <c r="BYD19" s="296"/>
      <c r="BYE19" s="28"/>
      <c r="BYF19" s="296"/>
      <c r="BYG19" s="28"/>
      <c r="BYH19" s="296"/>
      <c r="BYI19" s="28"/>
      <c r="BYJ19" s="296"/>
      <c r="BYK19" s="28"/>
      <c r="BYL19" s="296"/>
      <c r="BYM19" s="28"/>
      <c r="BYN19" s="296"/>
      <c r="BYO19" s="28"/>
      <c r="BYP19" s="296"/>
      <c r="BYQ19" s="28"/>
      <c r="BYR19" s="296"/>
      <c r="BYS19" s="28"/>
      <c r="BYT19" s="296"/>
      <c r="BYU19" s="28"/>
      <c r="BYV19" s="296"/>
      <c r="BYW19" s="28"/>
      <c r="BYX19" s="296"/>
      <c r="BYY19" s="28"/>
      <c r="BYZ19" s="296"/>
      <c r="BZA19" s="28"/>
      <c r="BZB19" s="296"/>
      <c r="BZC19" s="28"/>
      <c r="BZD19" s="296"/>
      <c r="BZE19" s="28"/>
      <c r="BZF19" s="296"/>
      <c r="BZG19" s="28"/>
      <c r="BZH19" s="296"/>
      <c r="BZI19" s="28"/>
      <c r="BZJ19" s="296"/>
      <c r="BZK19" s="28"/>
      <c r="BZL19" s="296"/>
      <c r="BZM19" s="28"/>
      <c r="BZN19" s="296"/>
      <c r="BZO19" s="28"/>
      <c r="BZP19" s="296"/>
      <c r="BZQ19" s="28"/>
      <c r="BZR19" s="296"/>
      <c r="BZS19" s="28"/>
      <c r="BZT19" s="296"/>
      <c r="BZU19" s="28"/>
      <c r="BZV19" s="296"/>
      <c r="BZW19" s="28"/>
      <c r="BZX19" s="296"/>
      <c r="BZY19" s="28"/>
      <c r="BZZ19" s="296"/>
      <c r="CAA19" s="28"/>
      <c r="CAB19" s="296"/>
      <c r="CAC19" s="28"/>
      <c r="CAD19" s="296"/>
      <c r="CAE19" s="28"/>
      <c r="CAF19" s="296"/>
      <c r="CAG19" s="28"/>
      <c r="CAH19" s="296"/>
      <c r="CAI19" s="28"/>
      <c r="CAJ19" s="296"/>
      <c r="CAK19" s="28"/>
      <c r="CAL19" s="296"/>
      <c r="CAM19" s="28"/>
      <c r="CAN19" s="296"/>
      <c r="CAO19" s="28"/>
      <c r="CAP19" s="296"/>
      <c r="CAQ19" s="28"/>
      <c r="CAR19" s="296"/>
      <c r="CAS19" s="28"/>
      <c r="CAT19" s="296"/>
      <c r="CAU19" s="28"/>
      <c r="CAV19" s="296"/>
      <c r="CAW19" s="28"/>
      <c r="CAX19" s="296"/>
      <c r="CAY19" s="28"/>
      <c r="CAZ19" s="296"/>
      <c r="CBA19" s="28"/>
      <c r="CBB19" s="296"/>
      <c r="CBC19" s="28"/>
      <c r="CBD19" s="296"/>
      <c r="CBE19" s="28"/>
      <c r="CBF19" s="296"/>
      <c r="CBG19" s="28"/>
      <c r="CBH19" s="296"/>
      <c r="CBI19" s="28"/>
      <c r="CBJ19" s="296"/>
      <c r="CBK19" s="28"/>
      <c r="CBL19" s="296"/>
      <c r="CBM19" s="28"/>
      <c r="CBN19" s="296"/>
      <c r="CBO19" s="28"/>
      <c r="CBP19" s="296"/>
      <c r="CBQ19" s="28"/>
      <c r="CBR19" s="296"/>
      <c r="CBS19" s="28"/>
      <c r="CBT19" s="296"/>
      <c r="CBU19" s="28"/>
      <c r="CBV19" s="296"/>
      <c r="CBW19" s="28"/>
      <c r="CBX19" s="296"/>
      <c r="CBY19" s="28"/>
      <c r="CBZ19" s="296"/>
      <c r="CCA19" s="28"/>
      <c r="CCB19" s="296"/>
      <c r="CCC19" s="28"/>
      <c r="CCD19" s="296"/>
      <c r="CCE19" s="28"/>
      <c r="CCF19" s="296"/>
      <c r="CCG19" s="28"/>
      <c r="CCH19" s="296"/>
      <c r="CCI19" s="28"/>
      <c r="CCJ19" s="296"/>
      <c r="CCK19" s="28"/>
      <c r="CCL19" s="296"/>
      <c r="CCM19" s="28"/>
      <c r="CCN19" s="296"/>
      <c r="CCO19" s="28"/>
      <c r="CCP19" s="296"/>
      <c r="CCQ19" s="28"/>
      <c r="CCR19" s="296"/>
      <c r="CCS19" s="28"/>
      <c r="CCT19" s="296"/>
      <c r="CCU19" s="28"/>
      <c r="CCV19" s="296"/>
      <c r="CCW19" s="28"/>
      <c r="CCX19" s="296"/>
      <c r="CCY19" s="28"/>
      <c r="CCZ19" s="296"/>
      <c r="CDA19" s="28"/>
      <c r="CDB19" s="296"/>
      <c r="CDC19" s="28"/>
      <c r="CDD19" s="296"/>
      <c r="CDE19" s="28"/>
      <c r="CDF19" s="296"/>
      <c r="CDG19" s="28"/>
      <c r="CDH19" s="296"/>
      <c r="CDI19" s="28"/>
      <c r="CDJ19" s="296"/>
      <c r="CDK19" s="28"/>
      <c r="CDL19" s="296"/>
      <c r="CDM19" s="28"/>
      <c r="CDN19" s="296"/>
      <c r="CDO19" s="28"/>
      <c r="CDP19" s="296"/>
      <c r="CDQ19" s="28"/>
      <c r="CDR19" s="296"/>
      <c r="CDS19" s="28"/>
      <c r="CDT19" s="296"/>
      <c r="CDU19" s="28"/>
      <c r="CDV19" s="296"/>
      <c r="CDW19" s="28"/>
      <c r="CDX19" s="296"/>
      <c r="CDY19" s="28"/>
      <c r="CDZ19" s="296"/>
      <c r="CEA19" s="28"/>
      <c r="CEB19" s="296"/>
      <c r="CEC19" s="28"/>
      <c r="CED19" s="296"/>
      <c r="CEE19" s="28"/>
      <c r="CEF19" s="296"/>
      <c r="CEG19" s="28"/>
      <c r="CEH19" s="296"/>
      <c r="CEI19" s="28"/>
      <c r="CEJ19" s="296"/>
      <c r="CEK19" s="28"/>
      <c r="CEL19" s="296"/>
      <c r="CEM19" s="28"/>
      <c r="CEN19" s="296"/>
      <c r="CEO19" s="28"/>
      <c r="CEP19" s="296"/>
      <c r="CEQ19" s="28"/>
      <c r="CER19" s="296"/>
      <c r="CES19" s="28"/>
      <c r="CET19" s="296"/>
      <c r="CEU19" s="28"/>
      <c r="CEV19" s="296"/>
      <c r="CEW19" s="28"/>
      <c r="CEX19" s="296"/>
      <c r="CEY19" s="28"/>
      <c r="CEZ19" s="296"/>
      <c r="CFA19" s="28"/>
      <c r="CFB19" s="296"/>
      <c r="CFC19" s="28"/>
      <c r="CFD19" s="296"/>
      <c r="CFE19" s="28"/>
      <c r="CFF19" s="296"/>
      <c r="CFG19" s="28"/>
      <c r="CFH19" s="296"/>
      <c r="CFI19" s="28"/>
      <c r="CFJ19" s="296"/>
      <c r="CFK19" s="28"/>
      <c r="CFL19" s="296"/>
      <c r="CFM19" s="28"/>
      <c r="CFN19" s="296"/>
      <c r="CFO19" s="28"/>
      <c r="CFP19" s="296"/>
      <c r="CFQ19" s="28"/>
      <c r="CFR19" s="296"/>
      <c r="CFS19" s="28"/>
      <c r="CFT19" s="296"/>
      <c r="CFU19" s="28"/>
      <c r="CFV19" s="296"/>
      <c r="CFW19" s="28"/>
      <c r="CFX19" s="296"/>
      <c r="CFY19" s="28"/>
      <c r="CFZ19" s="296"/>
      <c r="CGA19" s="28"/>
      <c r="CGB19" s="296"/>
      <c r="CGC19" s="28"/>
      <c r="CGD19" s="296"/>
      <c r="CGE19" s="28"/>
      <c r="CGF19" s="296"/>
      <c r="CGG19" s="28"/>
      <c r="CGH19" s="296"/>
      <c r="CGI19" s="28"/>
      <c r="CGJ19" s="296"/>
      <c r="CGK19" s="28"/>
      <c r="CGL19" s="296"/>
      <c r="CGM19" s="28"/>
      <c r="CGN19" s="296"/>
      <c r="CGO19" s="28"/>
      <c r="CGP19" s="296"/>
      <c r="CGQ19" s="28"/>
      <c r="CGR19" s="296"/>
      <c r="CGS19" s="28"/>
      <c r="CGT19" s="296"/>
      <c r="CGU19" s="28"/>
      <c r="CGV19" s="296"/>
      <c r="CGW19" s="28"/>
      <c r="CGX19" s="296"/>
      <c r="CGY19" s="28"/>
      <c r="CGZ19" s="296"/>
      <c r="CHA19" s="28"/>
      <c r="CHB19" s="296"/>
      <c r="CHC19" s="28"/>
      <c r="CHD19" s="296"/>
      <c r="CHE19" s="28"/>
      <c r="CHF19" s="296"/>
      <c r="CHG19" s="28"/>
      <c r="CHH19" s="296"/>
      <c r="CHI19" s="28"/>
      <c r="CHJ19" s="296"/>
      <c r="CHK19" s="28"/>
      <c r="CHL19" s="296"/>
      <c r="CHM19" s="28"/>
      <c r="CHN19" s="296"/>
      <c r="CHO19" s="28"/>
      <c r="CHP19" s="296"/>
      <c r="CHQ19" s="28"/>
      <c r="CHR19" s="296"/>
      <c r="CHS19" s="28"/>
      <c r="CHT19" s="296"/>
      <c r="CHU19" s="28"/>
      <c r="CHV19" s="296"/>
      <c r="CHW19" s="28"/>
      <c r="CHX19" s="296"/>
      <c r="CHY19" s="28"/>
      <c r="CHZ19" s="296"/>
      <c r="CIA19" s="28"/>
      <c r="CIB19" s="296"/>
      <c r="CIC19" s="28"/>
      <c r="CID19" s="296"/>
      <c r="CIE19" s="28"/>
      <c r="CIF19" s="296"/>
      <c r="CIG19" s="28"/>
      <c r="CIH19" s="296"/>
      <c r="CII19" s="28"/>
      <c r="CIJ19" s="296"/>
      <c r="CIK19" s="28"/>
      <c r="CIL19" s="296"/>
      <c r="CIM19" s="28"/>
      <c r="CIN19" s="296"/>
      <c r="CIO19" s="28"/>
      <c r="CIP19" s="296"/>
      <c r="CIQ19" s="28"/>
      <c r="CIR19" s="296"/>
      <c r="CIS19" s="28"/>
      <c r="CIT19" s="296"/>
      <c r="CIU19" s="28"/>
      <c r="CIV19" s="296"/>
      <c r="CIW19" s="28"/>
      <c r="CIX19" s="296"/>
      <c r="CIY19" s="28"/>
      <c r="CIZ19" s="296"/>
      <c r="CJA19" s="28"/>
      <c r="CJB19" s="296"/>
      <c r="CJC19" s="28"/>
      <c r="CJD19" s="296"/>
      <c r="CJE19" s="28"/>
      <c r="CJF19" s="296"/>
      <c r="CJG19" s="28"/>
      <c r="CJH19" s="296"/>
      <c r="CJI19" s="28"/>
      <c r="CJJ19" s="296"/>
      <c r="CJK19" s="28"/>
      <c r="CJL19" s="296"/>
      <c r="CJM19" s="28"/>
      <c r="CJN19" s="296"/>
      <c r="CJO19" s="28"/>
      <c r="CJP19" s="296"/>
      <c r="CJQ19" s="28"/>
      <c r="CJR19" s="296"/>
      <c r="CJS19" s="28"/>
      <c r="CJT19" s="296"/>
      <c r="CJU19" s="28"/>
      <c r="CJV19" s="296"/>
      <c r="CJW19" s="28"/>
      <c r="CJX19" s="296"/>
      <c r="CJY19" s="28"/>
      <c r="CJZ19" s="296"/>
      <c r="CKA19" s="28"/>
      <c r="CKB19" s="296"/>
      <c r="CKC19" s="28"/>
      <c r="CKD19" s="296"/>
      <c r="CKE19" s="28"/>
      <c r="CKF19" s="296"/>
      <c r="CKG19" s="28"/>
      <c r="CKH19" s="296"/>
      <c r="CKI19" s="28"/>
      <c r="CKJ19" s="296"/>
      <c r="CKK19" s="28"/>
      <c r="CKL19" s="296"/>
      <c r="CKM19" s="28"/>
      <c r="CKN19" s="296"/>
      <c r="CKO19" s="28"/>
      <c r="CKP19" s="296"/>
      <c r="CKQ19" s="28"/>
      <c r="CKR19" s="296"/>
      <c r="CKS19" s="28"/>
      <c r="CKT19" s="296"/>
      <c r="CKU19" s="28"/>
      <c r="CKV19" s="296"/>
      <c r="CKW19" s="28"/>
      <c r="CKX19" s="296"/>
      <c r="CKY19" s="28"/>
      <c r="CKZ19" s="296"/>
      <c r="CLA19" s="28"/>
      <c r="CLB19" s="296"/>
      <c r="CLC19" s="28"/>
      <c r="CLD19" s="296"/>
      <c r="CLE19" s="28"/>
      <c r="CLF19" s="296"/>
      <c r="CLG19" s="28"/>
      <c r="CLH19" s="296"/>
      <c r="CLI19" s="28"/>
      <c r="CLJ19" s="296"/>
      <c r="CLK19" s="28"/>
      <c r="CLL19" s="296"/>
      <c r="CLM19" s="28"/>
      <c r="CLN19" s="296"/>
      <c r="CLO19" s="28"/>
      <c r="CLP19" s="296"/>
      <c r="CLQ19" s="28"/>
      <c r="CLR19" s="296"/>
      <c r="CLS19" s="28"/>
      <c r="CLT19" s="296"/>
      <c r="CLU19" s="28"/>
      <c r="CLV19" s="296"/>
      <c r="CLW19" s="28"/>
      <c r="CLX19" s="296"/>
      <c r="CLY19" s="28"/>
      <c r="CLZ19" s="296"/>
      <c r="CMA19" s="28"/>
      <c r="CMB19" s="296"/>
      <c r="CMC19" s="28"/>
      <c r="CMD19" s="296"/>
      <c r="CME19" s="28"/>
      <c r="CMF19" s="296"/>
      <c r="CMG19" s="28"/>
      <c r="CMH19" s="296"/>
      <c r="CMI19" s="28"/>
      <c r="CMJ19" s="296"/>
      <c r="CMK19" s="28"/>
      <c r="CML19" s="296"/>
      <c r="CMM19" s="28"/>
      <c r="CMN19" s="296"/>
      <c r="CMO19" s="28"/>
      <c r="CMP19" s="296"/>
      <c r="CMQ19" s="28"/>
      <c r="CMR19" s="296"/>
      <c r="CMS19" s="28"/>
      <c r="CMT19" s="296"/>
      <c r="CMU19" s="28"/>
      <c r="CMV19" s="296"/>
      <c r="CMW19" s="28"/>
      <c r="CMX19" s="296"/>
      <c r="CMY19" s="28"/>
      <c r="CMZ19" s="296"/>
      <c r="CNA19" s="28"/>
      <c r="CNB19" s="296"/>
      <c r="CNC19" s="28"/>
      <c r="CND19" s="296"/>
      <c r="CNE19" s="28"/>
      <c r="CNF19" s="296"/>
      <c r="CNG19" s="28"/>
      <c r="CNH19" s="296"/>
      <c r="CNI19" s="28"/>
      <c r="CNJ19" s="296"/>
      <c r="CNK19" s="28"/>
      <c r="CNL19" s="296"/>
      <c r="CNM19" s="28"/>
      <c r="CNN19" s="296"/>
      <c r="CNO19" s="28"/>
      <c r="CNP19" s="296"/>
      <c r="CNQ19" s="28"/>
      <c r="CNR19" s="296"/>
      <c r="CNS19" s="28"/>
      <c r="CNT19" s="296"/>
      <c r="CNU19" s="28"/>
      <c r="CNV19" s="296"/>
      <c r="CNW19" s="28"/>
      <c r="CNX19" s="296"/>
      <c r="CNY19" s="28"/>
      <c r="CNZ19" s="296"/>
      <c r="COA19" s="28"/>
      <c r="COB19" s="296"/>
      <c r="COC19" s="28"/>
      <c r="COD19" s="296"/>
      <c r="COE19" s="28"/>
      <c r="COF19" s="296"/>
      <c r="COG19" s="28"/>
      <c r="COH19" s="296"/>
      <c r="COI19" s="28"/>
      <c r="COJ19" s="296"/>
      <c r="COK19" s="28"/>
      <c r="COL19" s="296"/>
      <c r="COM19" s="28"/>
      <c r="CON19" s="296"/>
      <c r="COO19" s="28"/>
      <c r="COP19" s="296"/>
      <c r="COQ19" s="28"/>
      <c r="COR19" s="296"/>
      <c r="COS19" s="28"/>
      <c r="COT19" s="296"/>
      <c r="COU19" s="28"/>
      <c r="COV19" s="296"/>
      <c r="COW19" s="28"/>
      <c r="COX19" s="296"/>
      <c r="COY19" s="28"/>
      <c r="COZ19" s="296"/>
      <c r="CPA19" s="28"/>
      <c r="CPB19" s="296"/>
      <c r="CPC19" s="28"/>
      <c r="CPD19" s="296"/>
      <c r="CPE19" s="28"/>
      <c r="CPF19" s="296"/>
      <c r="CPG19" s="28"/>
      <c r="CPH19" s="296"/>
      <c r="CPI19" s="28"/>
      <c r="CPJ19" s="296"/>
      <c r="CPK19" s="28"/>
      <c r="CPL19" s="296"/>
      <c r="CPM19" s="28"/>
      <c r="CPN19" s="296"/>
      <c r="CPO19" s="28"/>
      <c r="CPP19" s="296"/>
      <c r="CPQ19" s="28"/>
      <c r="CPR19" s="296"/>
      <c r="CPS19" s="28"/>
      <c r="CPT19" s="296"/>
      <c r="CPU19" s="28"/>
      <c r="CPV19" s="296"/>
      <c r="CPW19" s="28"/>
      <c r="CPX19" s="296"/>
      <c r="CPY19" s="28"/>
      <c r="CPZ19" s="296"/>
      <c r="CQA19" s="28"/>
      <c r="CQB19" s="296"/>
      <c r="CQC19" s="28"/>
      <c r="CQD19" s="296"/>
      <c r="CQE19" s="28"/>
      <c r="CQF19" s="296"/>
      <c r="CQG19" s="28"/>
      <c r="CQH19" s="296"/>
      <c r="CQI19" s="28"/>
      <c r="CQJ19" s="296"/>
      <c r="CQK19" s="28"/>
      <c r="CQL19" s="296"/>
      <c r="CQM19" s="28"/>
      <c r="CQN19" s="296"/>
      <c r="CQO19" s="28"/>
      <c r="CQP19" s="296"/>
      <c r="CQQ19" s="28"/>
      <c r="CQR19" s="296"/>
      <c r="CQS19" s="28"/>
      <c r="CQT19" s="296"/>
      <c r="CQU19" s="28"/>
      <c r="CQV19" s="296"/>
      <c r="CQW19" s="28"/>
      <c r="CQX19" s="296"/>
      <c r="CQY19" s="28"/>
      <c r="CQZ19" s="296"/>
      <c r="CRA19" s="28"/>
      <c r="CRB19" s="296"/>
      <c r="CRC19" s="28"/>
      <c r="CRD19" s="296"/>
      <c r="CRE19" s="28"/>
      <c r="CRF19" s="296"/>
      <c r="CRG19" s="28"/>
      <c r="CRH19" s="296"/>
      <c r="CRI19" s="28"/>
      <c r="CRJ19" s="296"/>
      <c r="CRK19" s="28"/>
      <c r="CRL19" s="296"/>
      <c r="CRM19" s="28"/>
      <c r="CRN19" s="296"/>
      <c r="CRO19" s="28"/>
      <c r="CRP19" s="296"/>
      <c r="CRQ19" s="28"/>
      <c r="CRR19" s="296"/>
      <c r="CRS19" s="28"/>
      <c r="CRT19" s="296"/>
      <c r="CRU19" s="28"/>
      <c r="CRV19" s="296"/>
      <c r="CRW19" s="28"/>
      <c r="CRX19" s="296"/>
      <c r="CRY19" s="28"/>
      <c r="CRZ19" s="296"/>
      <c r="CSA19" s="28"/>
      <c r="CSB19" s="296"/>
      <c r="CSC19" s="28"/>
      <c r="CSD19" s="296"/>
      <c r="CSE19" s="28"/>
      <c r="CSF19" s="296"/>
      <c r="CSG19" s="28"/>
      <c r="CSH19" s="296"/>
      <c r="CSI19" s="28"/>
      <c r="CSJ19" s="296"/>
      <c r="CSK19" s="28"/>
      <c r="CSL19" s="296"/>
      <c r="CSM19" s="28"/>
      <c r="CSN19" s="296"/>
      <c r="CSO19" s="28"/>
      <c r="CSP19" s="296"/>
      <c r="CSQ19" s="28"/>
      <c r="CSR19" s="296"/>
      <c r="CSS19" s="28"/>
      <c r="CST19" s="296"/>
      <c r="CSU19" s="28"/>
      <c r="CSV19" s="296"/>
      <c r="CSW19" s="28"/>
      <c r="CSX19" s="296"/>
      <c r="CSY19" s="28"/>
      <c r="CSZ19" s="296"/>
      <c r="CTA19" s="28"/>
      <c r="CTB19" s="296"/>
      <c r="CTC19" s="28"/>
      <c r="CTD19" s="296"/>
      <c r="CTE19" s="28"/>
      <c r="CTF19" s="296"/>
      <c r="CTG19" s="28"/>
      <c r="CTH19" s="296"/>
      <c r="CTI19" s="28"/>
      <c r="CTJ19" s="296"/>
      <c r="CTK19" s="28"/>
      <c r="CTL19" s="296"/>
      <c r="CTM19" s="28"/>
      <c r="CTN19" s="296"/>
      <c r="CTO19" s="28"/>
      <c r="CTP19" s="296"/>
      <c r="CTQ19" s="28"/>
      <c r="CTR19" s="296"/>
      <c r="CTS19" s="28"/>
      <c r="CTT19" s="296"/>
      <c r="CTU19" s="28"/>
      <c r="CTV19" s="296"/>
      <c r="CTW19" s="28"/>
      <c r="CTX19" s="296"/>
      <c r="CTY19" s="28"/>
      <c r="CTZ19" s="296"/>
      <c r="CUA19" s="28"/>
      <c r="CUB19" s="296"/>
      <c r="CUC19" s="28"/>
      <c r="CUD19" s="296"/>
      <c r="CUE19" s="28"/>
      <c r="CUF19" s="296"/>
      <c r="CUG19" s="28"/>
      <c r="CUH19" s="296"/>
      <c r="CUI19" s="28"/>
      <c r="CUJ19" s="296"/>
      <c r="CUK19" s="28"/>
      <c r="CUL19" s="296"/>
      <c r="CUM19" s="28"/>
      <c r="CUN19" s="296"/>
      <c r="CUO19" s="28"/>
      <c r="CUP19" s="296"/>
      <c r="CUQ19" s="28"/>
      <c r="CUR19" s="296"/>
      <c r="CUS19" s="28"/>
      <c r="CUT19" s="296"/>
      <c r="CUU19" s="28"/>
      <c r="CUV19" s="296"/>
      <c r="CUW19" s="28"/>
      <c r="CUX19" s="296"/>
      <c r="CUY19" s="28"/>
      <c r="CUZ19" s="296"/>
      <c r="CVA19" s="28"/>
      <c r="CVB19" s="296"/>
      <c r="CVC19" s="28"/>
      <c r="CVD19" s="296"/>
      <c r="CVE19" s="28"/>
      <c r="CVF19" s="296"/>
      <c r="CVG19" s="28"/>
      <c r="CVH19" s="296"/>
      <c r="CVI19" s="28"/>
      <c r="CVJ19" s="296"/>
      <c r="CVK19" s="28"/>
      <c r="CVL19" s="296"/>
      <c r="CVM19" s="28"/>
      <c r="CVN19" s="296"/>
      <c r="CVO19" s="28"/>
      <c r="CVP19" s="296"/>
      <c r="CVQ19" s="28"/>
      <c r="CVR19" s="296"/>
      <c r="CVS19" s="28"/>
      <c r="CVT19" s="296"/>
      <c r="CVU19" s="28"/>
      <c r="CVV19" s="296"/>
      <c r="CVW19" s="28"/>
      <c r="CVX19" s="296"/>
      <c r="CVY19" s="28"/>
      <c r="CVZ19" s="296"/>
      <c r="CWA19" s="28"/>
      <c r="CWB19" s="296"/>
      <c r="CWC19" s="28"/>
      <c r="CWD19" s="296"/>
      <c r="CWE19" s="28"/>
      <c r="CWF19" s="296"/>
      <c r="CWG19" s="28"/>
      <c r="CWH19" s="296"/>
      <c r="CWI19" s="28"/>
      <c r="CWJ19" s="296"/>
      <c r="CWK19" s="28"/>
      <c r="CWL19" s="296"/>
      <c r="CWM19" s="28"/>
      <c r="CWN19" s="296"/>
      <c r="CWO19" s="28"/>
      <c r="CWP19" s="296"/>
      <c r="CWQ19" s="28"/>
      <c r="CWR19" s="296"/>
      <c r="CWS19" s="28"/>
      <c r="CWT19" s="296"/>
      <c r="CWU19" s="28"/>
      <c r="CWV19" s="296"/>
      <c r="CWW19" s="28"/>
      <c r="CWX19" s="296"/>
      <c r="CWY19" s="28"/>
      <c r="CWZ19" s="296"/>
      <c r="CXA19" s="28"/>
      <c r="CXB19" s="296"/>
      <c r="CXC19" s="28"/>
      <c r="CXD19" s="296"/>
      <c r="CXE19" s="28"/>
      <c r="CXF19" s="296"/>
      <c r="CXG19" s="28"/>
      <c r="CXH19" s="296"/>
      <c r="CXI19" s="28"/>
      <c r="CXJ19" s="296"/>
      <c r="CXK19" s="28"/>
      <c r="CXL19" s="296"/>
      <c r="CXM19" s="28"/>
      <c r="CXN19" s="296"/>
      <c r="CXO19" s="28"/>
      <c r="CXP19" s="296"/>
      <c r="CXQ19" s="28"/>
      <c r="CXR19" s="296"/>
      <c r="CXS19" s="28"/>
      <c r="CXT19" s="296"/>
      <c r="CXU19" s="28"/>
      <c r="CXV19" s="296"/>
      <c r="CXW19" s="28"/>
      <c r="CXX19" s="296"/>
      <c r="CXY19" s="28"/>
      <c r="CXZ19" s="296"/>
      <c r="CYA19" s="28"/>
      <c r="CYB19" s="296"/>
      <c r="CYC19" s="28"/>
      <c r="CYD19" s="296"/>
      <c r="CYE19" s="28"/>
      <c r="CYF19" s="296"/>
      <c r="CYG19" s="28"/>
      <c r="CYH19" s="296"/>
      <c r="CYI19" s="28"/>
      <c r="CYJ19" s="296"/>
      <c r="CYK19" s="28"/>
      <c r="CYL19" s="296"/>
      <c r="CYM19" s="28"/>
      <c r="CYN19" s="296"/>
      <c r="CYO19" s="28"/>
      <c r="CYP19" s="296"/>
      <c r="CYQ19" s="28"/>
      <c r="CYR19" s="296"/>
      <c r="CYS19" s="28"/>
      <c r="CYT19" s="296"/>
      <c r="CYU19" s="28"/>
      <c r="CYV19" s="296"/>
      <c r="CYW19" s="28"/>
      <c r="CYX19" s="296"/>
      <c r="CYY19" s="28"/>
      <c r="CYZ19" s="296"/>
      <c r="CZA19" s="28"/>
      <c r="CZB19" s="296"/>
      <c r="CZC19" s="28"/>
      <c r="CZD19" s="296"/>
      <c r="CZE19" s="28"/>
      <c r="CZF19" s="296"/>
      <c r="CZG19" s="28"/>
      <c r="CZH19" s="296"/>
      <c r="CZI19" s="28"/>
      <c r="CZJ19" s="296"/>
      <c r="CZK19" s="28"/>
      <c r="CZL19" s="296"/>
      <c r="CZM19" s="28"/>
      <c r="CZN19" s="296"/>
      <c r="CZO19" s="28"/>
      <c r="CZP19" s="296"/>
      <c r="CZQ19" s="28"/>
      <c r="CZR19" s="296"/>
      <c r="CZS19" s="28"/>
      <c r="CZT19" s="296"/>
      <c r="CZU19" s="28"/>
      <c r="CZV19" s="296"/>
      <c r="CZW19" s="28"/>
      <c r="CZX19" s="296"/>
      <c r="CZY19" s="28"/>
      <c r="CZZ19" s="296"/>
      <c r="DAA19" s="28"/>
      <c r="DAB19" s="296"/>
      <c r="DAC19" s="28"/>
      <c r="DAD19" s="296"/>
      <c r="DAE19" s="28"/>
      <c r="DAF19" s="296"/>
      <c r="DAG19" s="28"/>
      <c r="DAH19" s="296"/>
      <c r="DAI19" s="28"/>
      <c r="DAJ19" s="296"/>
      <c r="DAK19" s="28"/>
      <c r="DAL19" s="296"/>
      <c r="DAM19" s="28"/>
      <c r="DAN19" s="296"/>
      <c r="DAO19" s="28"/>
      <c r="DAP19" s="296"/>
      <c r="DAQ19" s="28"/>
      <c r="DAR19" s="296"/>
      <c r="DAS19" s="28"/>
      <c r="DAT19" s="296"/>
      <c r="DAU19" s="28"/>
      <c r="DAV19" s="296"/>
      <c r="DAW19" s="28"/>
      <c r="DAX19" s="296"/>
      <c r="DAY19" s="28"/>
      <c r="DAZ19" s="296"/>
      <c r="DBA19" s="28"/>
      <c r="DBB19" s="296"/>
      <c r="DBC19" s="28"/>
      <c r="DBD19" s="296"/>
      <c r="DBE19" s="28"/>
      <c r="DBF19" s="296"/>
      <c r="DBG19" s="28"/>
      <c r="DBH19" s="296"/>
      <c r="DBI19" s="28"/>
      <c r="DBJ19" s="296"/>
      <c r="DBK19" s="28"/>
      <c r="DBL19" s="296"/>
      <c r="DBM19" s="28"/>
      <c r="DBN19" s="296"/>
      <c r="DBO19" s="28"/>
      <c r="DBP19" s="296"/>
      <c r="DBQ19" s="28"/>
      <c r="DBR19" s="296"/>
      <c r="DBS19" s="28"/>
      <c r="DBT19" s="296"/>
      <c r="DBU19" s="28"/>
      <c r="DBV19" s="296"/>
      <c r="DBW19" s="28"/>
      <c r="DBX19" s="296"/>
      <c r="DBY19" s="28"/>
      <c r="DBZ19" s="296"/>
      <c r="DCA19" s="28"/>
      <c r="DCB19" s="296"/>
      <c r="DCC19" s="28"/>
      <c r="DCD19" s="296"/>
      <c r="DCE19" s="28"/>
      <c r="DCF19" s="296"/>
      <c r="DCG19" s="28"/>
      <c r="DCH19" s="296"/>
      <c r="DCI19" s="28"/>
      <c r="DCJ19" s="296"/>
      <c r="DCK19" s="28"/>
      <c r="DCL19" s="296"/>
      <c r="DCM19" s="28"/>
      <c r="DCN19" s="296"/>
      <c r="DCO19" s="28"/>
      <c r="DCP19" s="296"/>
      <c r="DCQ19" s="28"/>
      <c r="DCR19" s="296"/>
      <c r="DCS19" s="28"/>
      <c r="DCT19" s="296"/>
      <c r="DCU19" s="28"/>
      <c r="DCV19" s="296"/>
      <c r="DCW19" s="28"/>
      <c r="DCX19" s="296"/>
      <c r="DCY19" s="28"/>
      <c r="DCZ19" s="296"/>
      <c r="DDA19" s="28"/>
      <c r="DDB19" s="296"/>
      <c r="DDC19" s="28"/>
      <c r="DDD19" s="296"/>
      <c r="DDE19" s="28"/>
      <c r="DDF19" s="296"/>
      <c r="DDG19" s="28"/>
      <c r="DDH19" s="296"/>
      <c r="DDI19" s="28"/>
      <c r="DDJ19" s="296"/>
      <c r="DDK19" s="28"/>
      <c r="DDL19" s="296"/>
      <c r="DDM19" s="28"/>
      <c r="DDN19" s="296"/>
      <c r="DDO19" s="28"/>
      <c r="DDP19" s="296"/>
      <c r="DDQ19" s="28"/>
      <c r="DDR19" s="296"/>
      <c r="DDS19" s="28"/>
      <c r="DDT19" s="296"/>
      <c r="DDU19" s="28"/>
      <c r="DDV19" s="296"/>
      <c r="DDW19" s="28"/>
      <c r="DDX19" s="296"/>
      <c r="DDY19" s="28"/>
      <c r="DDZ19" s="296"/>
      <c r="DEA19" s="28"/>
      <c r="DEB19" s="296"/>
      <c r="DEC19" s="28"/>
      <c r="DED19" s="296"/>
      <c r="DEE19" s="28"/>
      <c r="DEF19" s="296"/>
      <c r="DEG19" s="28"/>
      <c r="DEH19" s="296"/>
      <c r="DEI19" s="28"/>
      <c r="DEJ19" s="296"/>
      <c r="DEK19" s="28"/>
      <c r="DEL19" s="296"/>
      <c r="DEM19" s="28"/>
      <c r="DEN19" s="296"/>
      <c r="DEO19" s="28"/>
      <c r="DEP19" s="296"/>
      <c r="DEQ19" s="28"/>
      <c r="DER19" s="296"/>
      <c r="DES19" s="28"/>
      <c r="DET19" s="296"/>
      <c r="DEU19" s="28"/>
      <c r="DEV19" s="296"/>
      <c r="DEW19" s="28"/>
      <c r="DEX19" s="296"/>
      <c r="DEY19" s="28"/>
      <c r="DEZ19" s="296"/>
      <c r="DFA19" s="28"/>
      <c r="DFB19" s="296"/>
      <c r="DFC19" s="28"/>
      <c r="DFD19" s="296"/>
      <c r="DFE19" s="28"/>
      <c r="DFF19" s="296"/>
      <c r="DFG19" s="28"/>
      <c r="DFH19" s="296"/>
      <c r="DFI19" s="28"/>
      <c r="DFJ19" s="296"/>
      <c r="DFK19" s="28"/>
      <c r="DFL19" s="296"/>
      <c r="DFM19" s="28"/>
      <c r="DFN19" s="296"/>
      <c r="DFO19" s="28"/>
      <c r="DFP19" s="296"/>
      <c r="DFQ19" s="28"/>
      <c r="DFR19" s="296"/>
      <c r="DFS19" s="28"/>
      <c r="DFT19" s="296"/>
      <c r="DFU19" s="28"/>
      <c r="DFV19" s="296"/>
      <c r="DFW19" s="28"/>
      <c r="DFX19" s="296"/>
      <c r="DFY19" s="28"/>
      <c r="DFZ19" s="296"/>
      <c r="DGA19" s="28"/>
      <c r="DGB19" s="296"/>
      <c r="DGC19" s="28"/>
      <c r="DGD19" s="296"/>
      <c r="DGE19" s="28"/>
      <c r="DGF19" s="296"/>
      <c r="DGG19" s="28"/>
      <c r="DGH19" s="296"/>
      <c r="DGI19" s="28"/>
      <c r="DGJ19" s="296"/>
      <c r="DGK19" s="28"/>
      <c r="DGL19" s="296"/>
      <c r="DGM19" s="28"/>
      <c r="DGN19" s="296"/>
      <c r="DGO19" s="28"/>
      <c r="DGP19" s="296"/>
      <c r="DGQ19" s="28"/>
      <c r="DGR19" s="296"/>
      <c r="DGS19" s="28"/>
      <c r="DGT19" s="296"/>
      <c r="DGU19" s="28"/>
      <c r="DGV19" s="296"/>
      <c r="DGW19" s="28"/>
      <c r="DGX19" s="296"/>
      <c r="DGY19" s="28"/>
      <c r="DGZ19" s="296"/>
      <c r="DHA19" s="28"/>
      <c r="DHB19" s="296"/>
      <c r="DHC19" s="28"/>
      <c r="DHD19" s="296"/>
      <c r="DHE19" s="28"/>
      <c r="DHF19" s="296"/>
      <c r="DHG19" s="28"/>
      <c r="DHH19" s="296"/>
      <c r="DHI19" s="28"/>
      <c r="DHJ19" s="296"/>
      <c r="DHK19" s="28"/>
      <c r="DHL19" s="296"/>
      <c r="DHM19" s="28"/>
      <c r="DHN19" s="296"/>
      <c r="DHO19" s="28"/>
      <c r="DHP19" s="296"/>
      <c r="DHQ19" s="28"/>
      <c r="DHR19" s="296"/>
      <c r="DHS19" s="28"/>
      <c r="DHT19" s="296"/>
      <c r="DHU19" s="28"/>
      <c r="DHV19" s="296"/>
      <c r="DHW19" s="28"/>
      <c r="DHX19" s="296"/>
      <c r="DHY19" s="28"/>
      <c r="DHZ19" s="296"/>
      <c r="DIA19" s="28"/>
      <c r="DIB19" s="296"/>
      <c r="DIC19" s="28"/>
      <c r="DID19" s="296"/>
      <c r="DIE19" s="28"/>
      <c r="DIF19" s="296"/>
      <c r="DIG19" s="28"/>
      <c r="DIH19" s="296"/>
      <c r="DII19" s="28"/>
      <c r="DIJ19" s="296"/>
      <c r="DIK19" s="28"/>
      <c r="DIL19" s="296"/>
      <c r="DIM19" s="28"/>
      <c r="DIN19" s="296"/>
      <c r="DIO19" s="28"/>
      <c r="DIP19" s="296"/>
      <c r="DIQ19" s="28"/>
      <c r="DIR19" s="296"/>
      <c r="DIS19" s="28"/>
      <c r="DIT19" s="296"/>
      <c r="DIU19" s="28"/>
      <c r="DIV19" s="296"/>
      <c r="DIW19" s="28"/>
      <c r="DIX19" s="296"/>
      <c r="DIY19" s="28"/>
      <c r="DIZ19" s="296"/>
      <c r="DJA19" s="28"/>
      <c r="DJB19" s="296"/>
      <c r="DJC19" s="28"/>
      <c r="DJD19" s="296"/>
      <c r="DJE19" s="28"/>
      <c r="DJF19" s="296"/>
      <c r="DJG19" s="28"/>
      <c r="DJH19" s="296"/>
      <c r="DJI19" s="28"/>
      <c r="DJJ19" s="296"/>
      <c r="DJK19" s="28"/>
      <c r="DJL19" s="296"/>
      <c r="DJM19" s="28"/>
      <c r="DJN19" s="296"/>
      <c r="DJO19" s="28"/>
      <c r="DJP19" s="296"/>
      <c r="DJQ19" s="28"/>
      <c r="DJR19" s="296"/>
      <c r="DJS19" s="28"/>
      <c r="DJT19" s="296"/>
      <c r="DJU19" s="28"/>
      <c r="DJV19" s="296"/>
      <c r="DJW19" s="28"/>
      <c r="DJX19" s="296"/>
      <c r="DJY19" s="28"/>
      <c r="DJZ19" s="296"/>
      <c r="DKA19" s="28"/>
      <c r="DKB19" s="296"/>
      <c r="DKC19" s="28"/>
      <c r="DKD19" s="296"/>
      <c r="DKE19" s="28"/>
      <c r="DKF19" s="296"/>
      <c r="DKG19" s="28"/>
      <c r="DKH19" s="296"/>
      <c r="DKI19" s="28"/>
      <c r="DKJ19" s="296"/>
      <c r="DKK19" s="28"/>
      <c r="DKL19" s="296"/>
      <c r="DKM19" s="28"/>
      <c r="DKN19" s="296"/>
      <c r="DKO19" s="28"/>
      <c r="DKP19" s="296"/>
      <c r="DKQ19" s="28"/>
      <c r="DKR19" s="296"/>
      <c r="DKS19" s="28"/>
      <c r="DKT19" s="296"/>
      <c r="DKU19" s="28"/>
      <c r="DKV19" s="296"/>
      <c r="DKW19" s="28"/>
      <c r="DKX19" s="296"/>
      <c r="DKY19" s="28"/>
      <c r="DKZ19" s="296"/>
      <c r="DLA19" s="28"/>
      <c r="DLB19" s="296"/>
      <c r="DLC19" s="28"/>
      <c r="DLD19" s="296"/>
      <c r="DLE19" s="28"/>
      <c r="DLF19" s="296"/>
      <c r="DLG19" s="28"/>
      <c r="DLH19" s="296"/>
      <c r="DLI19" s="28"/>
      <c r="DLJ19" s="296"/>
      <c r="DLK19" s="28"/>
      <c r="DLL19" s="296"/>
      <c r="DLM19" s="28"/>
      <c r="DLN19" s="296"/>
      <c r="DLO19" s="28"/>
      <c r="DLP19" s="296"/>
      <c r="DLQ19" s="28"/>
      <c r="DLR19" s="296"/>
      <c r="DLS19" s="28"/>
      <c r="DLT19" s="296"/>
      <c r="DLU19" s="28"/>
      <c r="DLV19" s="296"/>
      <c r="DLW19" s="28"/>
      <c r="DLX19" s="296"/>
      <c r="DLY19" s="28"/>
      <c r="DLZ19" s="296"/>
      <c r="DMA19" s="28"/>
      <c r="DMB19" s="296"/>
      <c r="DMC19" s="28"/>
      <c r="DMD19" s="296"/>
      <c r="DME19" s="28"/>
      <c r="DMF19" s="296"/>
      <c r="DMG19" s="28"/>
      <c r="DMH19" s="296"/>
      <c r="DMI19" s="28"/>
      <c r="DMJ19" s="296"/>
      <c r="DMK19" s="28"/>
      <c r="DML19" s="296"/>
      <c r="DMM19" s="28"/>
      <c r="DMN19" s="296"/>
      <c r="DMO19" s="28"/>
      <c r="DMP19" s="296"/>
      <c r="DMQ19" s="28"/>
      <c r="DMR19" s="296"/>
      <c r="DMS19" s="28"/>
      <c r="DMT19" s="296"/>
      <c r="DMU19" s="28"/>
      <c r="DMV19" s="296"/>
      <c r="DMW19" s="28"/>
      <c r="DMX19" s="296"/>
      <c r="DMY19" s="28"/>
      <c r="DMZ19" s="296"/>
      <c r="DNA19" s="28"/>
      <c r="DNB19" s="296"/>
      <c r="DNC19" s="28"/>
      <c r="DND19" s="296"/>
      <c r="DNE19" s="28"/>
      <c r="DNF19" s="296"/>
      <c r="DNG19" s="28"/>
      <c r="DNH19" s="296"/>
      <c r="DNI19" s="28"/>
      <c r="DNJ19" s="296"/>
      <c r="DNK19" s="28"/>
      <c r="DNL19" s="296"/>
      <c r="DNM19" s="28"/>
      <c r="DNN19" s="296"/>
      <c r="DNO19" s="28"/>
      <c r="DNP19" s="296"/>
      <c r="DNQ19" s="28"/>
      <c r="DNR19" s="296"/>
      <c r="DNS19" s="28"/>
      <c r="DNT19" s="296"/>
      <c r="DNU19" s="28"/>
      <c r="DNV19" s="296"/>
      <c r="DNW19" s="28"/>
      <c r="DNX19" s="296"/>
      <c r="DNY19" s="28"/>
      <c r="DNZ19" s="296"/>
      <c r="DOA19" s="28"/>
      <c r="DOB19" s="296"/>
      <c r="DOC19" s="28"/>
      <c r="DOD19" s="296"/>
      <c r="DOE19" s="28"/>
      <c r="DOF19" s="296"/>
      <c r="DOG19" s="28"/>
      <c r="DOH19" s="296"/>
      <c r="DOI19" s="28"/>
      <c r="DOJ19" s="296"/>
      <c r="DOK19" s="28"/>
      <c r="DOL19" s="296"/>
      <c r="DOM19" s="28"/>
      <c r="DON19" s="296"/>
      <c r="DOO19" s="28"/>
      <c r="DOP19" s="296"/>
      <c r="DOQ19" s="28"/>
      <c r="DOR19" s="296"/>
      <c r="DOS19" s="28"/>
      <c r="DOT19" s="296"/>
      <c r="DOU19" s="28"/>
      <c r="DOV19" s="296"/>
      <c r="DOW19" s="28"/>
      <c r="DOX19" s="296"/>
      <c r="DOY19" s="28"/>
      <c r="DOZ19" s="296"/>
      <c r="DPA19" s="28"/>
      <c r="DPB19" s="296"/>
      <c r="DPC19" s="28"/>
      <c r="DPD19" s="296"/>
      <c r="DPE19" s="28"/>
      <c r="DPF19" s="296"/>
      <c r="DPG19" s="28"/>
      <c r="DPH19" s="296"/>
      <c r="DPI19" s="28"/>
      <c r="DPJ19" s="296"/>
      <c r="DPK19" s="28"/>
      <c r="DPL19" s="296"/>
      <c r="DPM19" s="28"/>
      <c r="DPN19" s="296"/>
      <c r="DPO19" s="28"/>
      <c r="DPP19" s="296"/>
      <c r="DPQ19" s="28"/>
      <c r="DPR19" s="296"/>
      <c r="DPS19" s="28"/>
      <c r="DPT19" s="296"/>
      <c r="DPU19" s="28"/>
      <c r="DPV19" s="296"/>
      <c r="DPW19" s="28"/>
      <c r="DPX19" s="296"/>
      <c r="DPY19" s="28"/>
      <c r="DPZ19" s="296"/>
      <c r="DQA19" s="28"/>
      <c r="DQB19" s="296"/>
      <c r="DQC19" s="28"/>
      <c r="DQD19" s="296"/>
      <c r="DQE19" s="28"/>
      <c r="DQF19" s="296"/>
      <c r="DQG19" s="28"/>
      <c r="DQH19" s="296"/>
      <c r="DQI19" s="28"/>
      <c r="DQJ19" s="296"/>
      <c r="DQK19" s="28"/>
      <c r="DQL19" s="296"/>
      <c r="DQM19" s="28"/>
      <c r="DQN19" s="296"/>
      <c r="DQO19" s="28"/>
      <c r="DQP19" s="296"/>
      <c r="DQQ19" s="28"/>
      <c r="DQR19" s="296"/>
      <c r="DQS19" s="28"/>
      <c r="DQT19" s="296"/>
      <c r="DQU19" s="28"/>
      <c r="DQV19" s="296"/>
      <c r="DQW19" s="28"/>
      <c r="DQX19" s="296"/>
      <c r="DQY19" s="28"/>
      <c r="DQZ19" s="296"/>
      <c r="DRA19" s="28"/>
      <c r="DRB19" s="296"/>
      <c r="DRC19" s="28"/>
      <c r="DRD19" s="296"/>
      <c r="DRE19" s="28"/>
      <c r="DRF19" s="296"/>
      <c r="DRG19" s="28"/>
      <c r="DRH19" s="296"/>
      <c r="DRI19" s="28"/>
      <c r="DRJ19" s="296"/>
      <c r="DRK19" s="28"/>
      <c r="DRL19" s="296"/>
      <c r="DRM19" s="28"/>
      <c r="DRN19" s="296"/>
      <c r="DRO19" s="28"/>
      <c r="DRP19" s="296"/>
      <c r="DRQ19" s="28"/>
      <c r="DRR19" s="296"/>
      <c r="DRS19" s="28"/>
      <c r="DRT19" s="296"/>
      <c r="DRU19" s="28"/>
      <c r="DRV19" s="296"/>
      <c r="DRW19" s="28"/>
      <c r="DRX19" s="296"/>
      <c r="DRY19" s="28"/>
      <c r="DRZ19" s="296"/>
      <c r="DSA19" s="28"/>
      <c r="DSB19" s="296"/>
      <c r="DSC19" s="28"/>
      <c r="DSD19" s="296"/>
      <c r="DSE19" s="28"/>
      <c r="DSF19" s="296"/>
      <c r="DSG19" s="28"/>
      <c r="DSH19" s="296"/>
      <c r="DSI19" s="28"/>
      <c r="DSJ19" s="296"/>
      <c r="DSK19" s="28"/>
      <c r="DSL19" s="296"/>
      <c r="DSM19" s="28"/>
      <c r="DSN19" s="296"/>
      <c r="DSO19" s="28"/>
      <c r="DSP19" s="296"/>
      <c r="DSQ19" s="28"/>
      <c r="DSR19" s="296"/>
      <c r="DSS19" s="28"/>
      <c r="DST19" s="296"/>
      <c r="DSU19" s="28"/>
      <c r="DSV19" s="296"/>
      <c r="DSW19" s="28"/>
      <c r="DSX19" s="296"/>
      <c r="DSY19" s="28"/>
      <c r="DSZ19" s="296"/>
      <c r="DTA19" s="28"/>
      <c r="DTB19" s="296"/>
      <c r="DTC19" s="28"/>
      <c r="DTD19" s="296"/>
      <c r="DTE19" s="28"/>
      <c r="DTF19" s="296"/>
      <c r="DTG19" s="28"/>
      <c r="DTH19" s="296"/>
      <c r="DTI19" s="28"/>
      <c r="DTJ19" s="296"/>
      <c r="DTK19" s="28"/>
      <c r="DTL19" s="296"/>
      <c r="DTM19" s="28"/>
      <c r="DTN19" s="296"/>
      <c r="DTO19" s="28"/>
      <c r="DTP19" s="296"/>
      <c r="DTQ19" s="28"/>
      <c r="DTR19" s="296"/>
      <c r="DTS19" s="28"/>
      <c r="DTT19" s="296"/>
      <c r="DTU19" s="28"/>
      <c r="DTV19" s="296"/>
      <c r="DTW19" s="28"/>
      <c r="DTX19" s="296"/>
      <c r="DTY19" s="28"/>
      <c r="DTZ19" s="296"/>
      <c r="DUA19" s="28"/>
      <c r="DUB19" s="296"/>
      <c r="DUC19" s="28"/>
      <c r="DUD19" s="296"/>
      <c r="DUE19" s="28"/>
      <c r="DUF19" s="296"/>
      <c r="DUG19" s="28"/>
      <c r="DUH19" s="296"/>
      <c r="DUI19" s="28"/>
      <c r="DUJ19" s="296"/>
      <c r="DUK19" s="28"/>
      <c r="DUL19" s="296"/>
      <c r="DUM19" s="28"/>
      <c r="DUN19" s="296"/>
      <c r="DUO19" s="28"/>
      <c r="DUP19" s="296"/>
      <c r="DUQ19" s="28"/>
      <c r="DUR19" s="296"/>
      <c r="DUS19" s="28"/>
      <c r="DUT19" s="296"/>
      <c r="DUU19" s="28"/>
      <c r="DUV19" s="296"/>
      <c r="DUW19" s="28"/>
      <c r="DUX19" s="296"/>
      <c r="DUY19" s="28"/>
      <c r="DUZ19" s="296"/>
      <c r="DVA19" s="28"/>
      <c r="DVB19" s="296"/>
      <c r="DVC19" s="28"/>
      <c r="DVD19" s="296"/>
      <c r="DVE19" s="28"/>
      <c r="DVF19" s="296"/>
      <c r="DVG19" s="28"/>
      <c r="DVH19" s="296"/>
      <c r="DVI19" s="28"/>
      <c r="DVJ19" s="296"/>
      <c r="DVK19" s="28"/>
      <c r="DVL19" s="296"/>
      <c r="DVM19" s="28"/>
      <c r="DVN19" s="296"/>
      <c r="DVO19" s="28"/>
      <c r="DVP19" s="296"/>
      <c r="DVQ19" s="28"/>
      <c r="DVR19" s="296"/>
      <c r="DVS19" s="28"/>
      <c r="DVT19" s="296"/>
      <c r="DVU19" s="28"/>
      <c r="DVV19" s="296"/>
      <c r="DVW19" s="28"/>
      <c r="DVX19" s="296"/>
      <c r="DVY19" s="28"/>
      <c r="DVZ19" s="296"/>
      <c r="DWA19" s="28"/>
      <c r="DWB19" s="296"/>
      <c r="DWC19" s="28"/>
      <c r="DWD19" s="296"/>
      <c r="DWE19" s="28"/>
      <c r="DWF19" s="296"/>
      <c r="DWG19" s="28"/>
      <c r="DWH19" s="296"/>
      <c r="DWI19" s="28"/>
      <c r="DWJ19" s="296"/>
      <c r="DWK19" s="28"/>
      <c r="DWL19" s="296"/>
      <c r="DWM19" s="28"/>
      <c r="DWN19" s="296"/>
      <c r="DWO19" s="28"/>
      <c r="DWP19" s="296"/>
      <c r="DWQ19" s="28"/>
      <c r="DWR19" s="296"/>
      <c r="DWS19" s="28"/>
      <c r="DWT19" s="296"/>
      <c r="DWU19" s="28"/>
      <c r="DWV19" s="296"/>
      <c r="DWW19" s="28"/>
      <c r="DWX19" s="296"/>
      <c r="DWY19" s="28"/>
      <c r="DWZ19" s="296"/>
      <c r="DXA19" s="28"/>
      <c r="DXB19" s="296"/>
      <c r="DXC19" s="28"/>
      <c r="DXD19" s="296"/>
      <c r="DXE19" s="28"/>
      <c r="DXF19" s="296"/>
      <c r="DXG19" s="28"/>
      <c r="DXH19" s="296"/>
      <c r="DXI19" s="28"/>
      <c r="DXJ19" s="296"/>
      <c r="DXK19" s="28"/>
      <c r="DXL19" s="296"/>
      <c r="DXM19" s="28"/>
      <c r="DXN19" s="296"/>
      <c r="DXO19" s="28"/>
      <c r="DXP19" s="296"/>
      <c r="DXQ19" s="28"/>
      <c r="DXR19" s="296"/>
      <c r="DXS19" s="28"/>
      <c r="DXT19" s="296"/>
      <c r="DXU19" s="28"/>
      <c r="DXV19" s="296"/>
      <c r="DXW19" s="28"/>
      <c r="DXX19" s="296"/>
      <c r="DXY19" s="28"/>
      <c r="DXZ19" s="296"/>
      <c r="DYA19" s="28"/>
      <c r="DYB19" s="296"/>
      <c r="DYC19" s="28"/>
      <c r="DYD19" s="296"/>
      <c r="DYE19" s="28"/>
      <c r="DYF19" s="296"/>
      <c r="DYG19" s="28"/>
      <c r="DYH19" s="296"/>
      <c r="DYI19" s="28"/>
      <c r="DYJ19" s="296"/>
      <c r="DYK19" s="28"/>
      <c r="DYL19" s="296"/>
      <c r="DYM19" s="28"/>
      <c r="DYN19" s="296"/>
      <c r="DYO19" s="28"/>
      <c r="DYP19" s="296"/>
      <c r="DYQ19" s="28"/>
      <c r="DYR19" s="296"/>
      <c r="DYS19" s="28"/>
      <c r="DYT19" s="296"/>
      <c r="DYU19" s="28"/>
      <c r="DYV19" s="296"/>
      <c r="DYW19" s="28"/>
      <c r="DYX19" s="296"/>
      <c r="DYY19" s="28"/>
      <c r="DYZ19" s="296"/>
      <c r="DZA19" s="28"/>
      <c r="DZB19" s="296"/>
      <c r="DZC19" s="28"/>
      <c r="DZD19" s="296"/>
      <c r="DZE19" s="28"/>
      <c r="DZF19" s="296"/>
      <c r="DZG19" s="28"/>
      <c r="DZH19" s="296"/>
      <c r="DZI19" s="28"/>
      <c r="DZJ19" s="296"/>
      <c r="DZK19" s="28"/>
      <c r="DZL19" s="296"/>
      <c r="DZM19" s="28"/>
      <c r="DZN19" s="296"/>
      <c r="DZO19" s="28"/>
      <c r="DZP19" s="296"/>
      <c r="DZQ19" s="28"/>
      <c r="DZR19" s="296"/>
      <c r="DZS19" s="28"/>
      <c r="DZT19" s="296"/>
      <c r="DZU19" s="28"/>
      <c r="DZV19" s="296"/>
      <c r="DZW19" s="28"/>
      <c r="DZX19" s="296"/>
      <c r="DZY19" s="28"/>
      <c r="DZZ19" s="296"/>
      <c r="EAA19" s="28"/>
      <c r="EAB19" s="296"/>
      <c r="EAC19" s="28"/>
      <c r="EAD19" s="296"/>
      <c r="EAE19" s="28"/>
      <c r="EAF19" s="296"/>
      <c r="EAG19" s="28"/>
      <c r="EAH19" s="296"/>
      <c r="EAI19" s="28"/>
      <c r="EAJ19" s="296"/>
      <c r="EAK19" s="28"/>
      <c r="EAL19" s="296"/>
      <c r="EAM19" s="28"/>
      <c r="EAN19" s="296"/>
      <c r="EAO19" s="28"/>
      <c r="EAP19" s="296"/>
      <c r="EAQ19" s="28"/>
      <c r="EAR19" s="296"/>
      <c r="EAS19" s="28"/>
      <c r="EAT19" s="296"/>
      <c r="EAU19" s="28"/>
      <c r="EAV19" s="296"/>
      <c r="EAW19" s="28"/>
      <c r="EAX19" s="296"/>
      <c r="EAY19" s="28"/>
      <c r="EAZ19" s="296"/>
      <c r="EBA19" s="28"/>
      <c r="EBB19" s="296"/>
      <c r="EBC19" s="28"/>
      <c r="EBD19" s="296"/>
      <c r="EBE19" s="28"/>
      <c r="EBF19" s="296"/>
      <c r="EBG19" s="28"/>
      <c r="EBH19" s="296"/>
      <c r="EBI19" s="28"/>
      <c r="EBJ19" s="296"/>
      <c r="EBK19" s="28"/>
      <c r="EBL19" s="296"/>
      <c r="EBM19" s="28"/>
      <c r="EBN19" s="296"/>
      <c r="EBO19" s="28"/>
      <c r="EBP19" s="296"/>
      <c r="EBQ19" s="28"/>
      <c r="EBR19" s="296"/>
      <c r="EBS19" s="28"/>
      <c r="EBT19" s="296"/>
      <c r="EBU19" s="28"/>
      <c r="EBV19" s="296"/>
      <c r="EBW19" s="28"/>
      <c r="EBX19" s="296"/>
      <c r="EBY19" s="28"/>
      <c r="EBZ19" s="296"/>
      <c r="ECA19" s="28"/>
      <c r="ECB19" s="296"/>
      <c r="ECC19" s="28"/>
      <c r="ECD19" s="296"/>
      <c r="ECE19" s="28"/>
      <c r="ECF19" s="296"/>
      <c r="ECG19" s="28"/>
      <c r="ECH19" s="296"/>
      <c r="ECI19" s="28"/>
      <c r="ECJ19" s="296"/>
      <c r="ECK19" s="28"/>
      <c r="ECL19" s="296"/>
      <c r="ECM19" s="28"/>
      <c r="ECN19" s="296"/>
      <c r="ECO19" s="28"/>
      <c r="ECP19" s="296"/>
      <c r="ECQ19" s="28"/>
      <c r="ECR19" s="296"/>
      <c r="ECS19" s="28"/>
      <c r="ECT19" s="296"/>
      <c r="ECU19" s="28"/>
      <c r="ECV19" s="296"/>
      <c r="ECW19" s="28"/>
      <c r="ECX19" s="296"/>
      <c r="ECY19" s="28"/>
      <c r="ECZ19" s="296"/>
      <c r="EDA19" s="28"/>
      <c r="EDB19" s="296"/>
      <c r="EDC19" s="28"/>
      <c r="EDD19" s="296"/>
      <c r="EDE19" s="28"/>
      <c r="EDF19" s="296"/>
      <c r="EDG19" s="28"/>
      <c r="EDH19" s="296"/>
      <c r="EDI19" s="28"/>
      <c r="EDJ19" s="296"/>
      <c r="EDK19" s="28"/>
      <c r="EDL19" s="296"/>
      <c r="EDM19" s="28"/>
      <c r="EDN19" s="296"/>
      <c r="EDO19" s="28"/>
      <c r="EDP19" s="296"/>
      <c r="EDQ19" s="28"/>
      <c r="EDR19" s="296"/>
      <c r="EDS19" s="28"/>
      <c r="EDT19" s="296"/>
      <c r="EDU19" s="28"/>
      <c r="EDV19" s="296"/>
      <c r="EDW19" s="28"/>
      <c r="EDX19" s="296"/>
      <c r="EDY19" s="28"/>
      <c r="EDZ19" s="296"/>
      <c r="EEA19" s="28"/>
      <c r="EEB19" s="296"/>
      <c r="EEC19" s="28"/>
      <c r="EED19" s="296"/>
      <c r="EEE19" s="28"/>
      <c r="EEF19" s="296"/>
      <c r="EEG19" s="28"/>
      <c r="EEH19" s="296"/>
      <c r="EEI19" s="28"/>
      <c r="EEJ19" s="296"/>
      <c r="EEK19" s="28"/>
      <c r="EEL19" s="296"/>
      <c r="EEM19" s="28"/>
      <c r="EEN19" s="296"/>
      <c r="EEO19" s="28"/>
      <c r="EEP19" s="296"/>
      <c r="EEQ19" s="28"/>
      <c r="EER19" s="296"/>
      <c r="EES19" s="28"/>
      <c r="EET19" s="296"/>
      <c r="EEU19" s="28"/>
      <c r="EEV19" s="296"/>
      <c r="EEW19" s="28"/>
      <c r="EEX19" s="296"/>
      <c r="EEY19" s="28"/>
      <c r="EEZ19" s="296"/>
      <c r="EFA19" s="28"/>
      <c r="EFB19" s="296"/>
      <c r="EFC19" s="28"/>
      <c r="EFD19" s="296"/>
      <c r="EFE19" s="28"/>
      <c r="EFF19" s="296"/>
      <c r="EFG19" s="28"/>
      <c r="EFH19" s="296"/>
      <c r="EFI19" s="28"/>
      <c r="EFJ19" s="296"/>
      <c r="EFK19" s="28"/>
      <c r="EFL19" s="296"/>
      <c r="EFM19" s="28"/>
      <c r="EFN19" s="296"/>
      <c r="EFO19" s="28"/>
      <c r="EFP19" s="296"/>
      <c r="EFQ19" s="28"/>
      <c r="EFR19" s="296"/>
      <c r="EFS19" s="28"/>
      <c r="EFT19" s="296"/>
      <c r="EFU19" s="28"/>
      <c r="EFV19" s="296"/>
      <c r="EFW19" s="28"/>
      <c r="EFX19" s="296"/>
      <c r="EFY19" s="28"/>
      <c r="EFZ19" s="296"/>
      <c r="EGA19" s="28"/>
      <c r="EGB19" s="296"/>
      <c r="EGC19" s="28"/>
      <c r="EGD19" s="296"/>
      <c r="EGE19" s="28"/>
      <c r="EGF19" s="296"/>
      <c r="EGG19" s="28"/>
      <c r="EGH19" s="296"/>
      <c r="EGI19" s="28"/>
      <c r="EGJ19" s="296"/>
      <c r="EGK19" s="28"/>
      <c r="EGL19" s="296"/>
      <c r="EGM19" s="28"/>
      <c r="EGN19" s="296"/>
      <c r="EGO19" s="28"/>
      <c r="EGP19" s="296"/>
      <c r="EGQ19" s="28"/>
      <c r="EGR19" s="296"/>
      <c r="EGS19" s="28"/>
      <c r="EGT19" s="296"/>
      <c r="EGU19" s="28"/>
      <c r="EGV19" s="296"/>
      <c r="EGW19" s="28"/>
      <c r="EGX19" s="296"/>
      <c r="EGY19" s="28"/>
      <c r="EGZ19" s="296"/>
      <c r="EHA19" s="28"/>
      <c r="EHB19" s="296"/>
      <c r="EHC19" s="28"/>
      <c r="EHD19" s="296"/>
      <c r="EHE19" s="28"/>
      <c r="EHF19" s="296"/>
      <c r="EHG19" s="28"/>
      <c r="EHH19" s="296"/>
      <c r="EHI19" s="28"/>
      <c r="EHJ19" s="296"/>
      <c r="EHK19" s="28"/>
      <c r="EHL19" s="296"/>
      <c r="EHM19" s="28"/>
      <c r="EHN19" s="296"/>
      <c r="EHO19" s="28"/>
      <c r="EHP19" s="296"/>
      <c r="EHQ19" s="28"/>
      <c r="EHR19" s="296"/>
      <c r="EHS19" s="28"/>
      <c r="EHT19" s="296"/>
      <c r="EHU19" s="28"/>
      <c r="EHV19" s="296"/>
      <c r="EHW19" s="28"/>
      <c r="EHX19" s="296"/>
      <c r="EHY19" s="28"/>
      <c r="EHZ19" s="296"/>
      <c r="EIA19" s="28"/>
      <c r="EIB19" s="296"/>
      <c r="EIC19" s="28"/>
      <c r="EID19" s="296"/>
      <c r="EIE19" s="28"/>
      <c r="EIF19" s="296"/>
      <c r="EIG19" s="28"/>
      <c r="EIH19" s="296"/>
      <c r="EII19" s="28"/>
      <c r="EIJ19" s="296"/>
      <c r="EIK19" s="28"/>
      <c r="EIL19" s="296"/>
      <c r="EIM19" s="28"/>
      <c r="EIN19" s="296"/>
      <c r="EIO19" s="28"/>
      <c r="EIP19" s="296"/>
      <c r="EIQ19" s="28"/>
      <c r="EIR19" s="296"/>
      <c r="EIS19" s="28"/>
      <c r="EIT19" s="296"/>
      <c r="EIU19" s="28"/>
      <c r="EIV19" s="296"/>
      <c r="EIW19" s="28"/>
      <c r="EIX19" s="296"/>
      <c r="EIY19" s="28"/>
      <c r="EIZ19" s="296"/>
      <c r="EJA19" s="28"/>
      <c r="EJB19" s="296"/>
      <c r="EJC19" s="28"/>
      <c r="EJD19" s="296"/>
      <c r="EJE19" s="28"/>
      <c r="EJF19" s="296"/>
      <c r="EJG19" s="28"/>
      <c r="EJH19" s="296"/>
      <c r="EJI19" s="28"/>
      <c r="EJJ19" s="296"/>
      <c r="EJK19" s="28"/>
      <c r="EJL19" s="296"/>
      <c r="EJM19" s="28"/>
      <c r="EJN19" s="296"/>
      <c r="EJO19" s="28"/>
      <c r="EJP19" s="296"/>
      <c r="EJQ19" s="28"/>
      <c r="EJR19" s="296"/>
      <c r="EJS19" s="28"/>
      <c r="EJT19" s="296"/>
      <c r="EJU19" s="28"/>
      <c r="EJV19" s="296"/>
      <c r="EJW19" s="28"/>
      <c r="EJX19" s="296"/>
      <c r="EJY19" s="28"/>
      <c r="EJZ19" s="296"/>
      <c r="EKA19" s="28"/>
      <c r="EKB19" s="296"/>
      <c r="EKC19" s="28"/>
      <c r="EKD19" s="296"/>
      <c r="EKE19" s="28"/>
      <c r="EKF19" s="296"/>
      <c r="EKG19" s="28"/>
      <c r="EKH19" s="296"/>
      <c r="EKI19" s="28"/>
      <c r="EKJ19" s="296"/>
      <c r="EKK19" s="28"/>
      <c r="EKL19" s="296"/>
      <c r="EKM19" s="28"/>
      <c r="EKN19" s="296"/>
      <c r="EKO19" s="28"/>
      <c r="EKP19" s="296"/>
      <c r="EKQ19" s="28"/>
      <c r="EKR19" s="296"/>
      <c r="EKS19" s="28"/>
      <c r="EKT19" s="296"/>
      <c r="EKU19" s="28"/>
      <c r="EKV19" s="296"/>
      <c r="EKW19" s="28"/>
      <c r="EKX19" s="296"/>
      <c r="EKY19" s="28"/>
      <c r="EKZ19" s="296"/>
      <c r="ELA19" s="28"/>
      <c r="ELB19" s="296"/>
      <c r="ELC19" s="28"/>
      <c r="ELD19" s="296"/>
      <c r="ELE19" s="28"/>
      <c r="ELF19" s="296"/>
      <c r="ELG19" s="28"/>
      <c r="ELH19" s="296"/>
      <c r="ELI19" s="28"/>
      <c r="ELJ19" s="296"/>
      <c r="ELK19" s="28"/>
      <c r="ELL19" s="296"/>
      <c r="ELM19" s="28"/>
      <c r="ELN19" s="296"/>
      <c r="ELO19" s="28"/>
      <c r="ELP19" s="296"/>
      <c r="ELQ19" s="28"/>
      <c r="ELR19" s="296"/>
      <c r="ELS19" s="28"/>
      <c r="ELT19" s="296"/>
      <c r="ELU19" s="28"/>
      <c r="ELV19" s="296"/>
      <c r="ELW19" s="28"/>
      <c r="ELX19" s="296"/>
      <c r="ELY19" s="28"/>
      <c r="ELZ19" s="296"/>
      <c r="EMA19" s="28"/>
      <c r="EMB19" s="296"/>
      <c r="EMC19" s="28"/>
      <c r="EMD19" s="296"/>
      <c r="EME19" s="28"/>
      <c r="EMF19" s="296"/>
      <c r="EMG19" s="28"/>
      <c r="EMH19" s="296"/>
      <c r="EMI19" s="28"/>
      <c r="EMJ19" s="296"/>
      <c r="EMK19" s="28"/>
      <c r="EML19" s="296"/>
      <c r="EMM19" s="28"/>
      <c r="EMN19" s="296"/>
      <c r="EMO19" s="28"/>
      <c r="EMP19" s="296"/>
      <c r="EMQ19" s="28"/>
      <c r="EMR19" s="296"/>
      <c r="EMS19" s="28"/>
      <c r="EMT19" s="296"/>
      <c r="EMU19" s="28"/>
      <c r="EMV19" s="296"/>
      <c r="EMW19" s="28"/>
      <c r="EMX19" s="296"/>
      <c r="EMY19" s="28"/>
      <c r="EMZ19" s="296"/>
      <c r="ENA19" s="28"/>
      <c r="ENB19" s="296"/>
      <c r="ENC19" s="28"/>
      <c r="END19" s="296"/>
      <c r="ENE19" s="28"/>
      <c r="ENF19" s="296"/>
      <c r="ENG19" s="28"/>
      <c r="ENH19" s="296"/>
      <c r="ENI19" s="28"/>
      <c r="ENJ19" s="296"/>
      <c r="ENK19" s="28"/>
      <c r="ENL19" s="296"/>
      <c r="ENM19" s="28"/>
      <c r="ENN19" s="296"/>
      <c r="ENO19" s="28"/>
      <c r="ENP19" s="296"/>
      <c r="ENQ19" s="28"/>
      <c r="ENR19" s="296"/>
      <c r="ENS19" s="28"/>
      <c r="ENT19" s="296"/>
      <c r="ENU19" s="28"/>
      <c r="ENV19" s="296"/>
      <c r="ENW19" s="28"/>
      <c r="ENX19" s="296"/>
      <c r="ENY19" s="28"/>
      <c r="ENZ19" s="296"/>
      <c r="EOA19" s="28"/>
      <c r="EOB19" s="296"/>
      <c r="EOC19" s="28"/>
      <c r="EOD19" s="296"/>
      <c r="EOE19" s="28"/>
      <c r="EOF19" s="296"/>
      <c r="EOG19" s="28"/>
      <c r="EOH19" s="296"/>
      <c r="EOI19" s="28"/>
      <c r="EOJ19" s="296"/>
      <c r="EOK19" s="28"/>
      <c r="EOL19" s="296"/>
      <c r="EOM19" s="28"/>
      <c r="EON19" s="296"/>
      <c r="EOO19" s="28"/>
      <c r="EOP19" s="296"/>
      <c r="EOQ19" s="28"/>
      <c r="EOR19" s="296"/>
      <c r="EOS19" s="28"/>
      <c r="EOT19" s="296"/>
      <c r="EOU19" s="28"/>
      <c r="EOV19" s="296"/>
      <c r="EOW19" s="28"/>
      <c r="EOX19" s="296"/>
      <c r="EOY19" s="28"/>
      <c r="EOZ19" s="296"/>
      <c r="EPA19" s="28"/>
      <c r="EPB19" s="296"/>
      <c r="EPC19" s="28"/>
      <c r="EPD19" s="296"/>
      <c r="EPE19" s="28"/>
      <c r="EPF19" s="296"/>
      <c r="EPG19" s="28"/>
      <c r="EPH19" s="296"/>
      <c r="EPI19" s="28"/>
      <c r="EPJ19" s="296"/>
      <c r="EPK19" s="28"/>
      <c r="EPL19" s="296"/>
      <c r="EPM19" s="28"/>
      <c r="EPN19" s="296"/>
      <c r="EPO19" s="28"/>
      <c r="EPP19" s="296"/>
      <c r="EPQ19" s="28"/>
      <c r="EPR19" s="296"/>
      <c r="EPS19" s="28"/>
      <c r="EPT19" s="296"/>
      <c r="EPU19" s="28"/>
      <c r="EPV19" s="296"/>
      <c r="EPW19" s="28"/>
      <c r="EPX19" s="296"/>
      <c r="EPY19" s="28"/>
      <c r="EPZ19" s="296"/>
      <c r="EQA19" s="28"/>
      <c r="EQB19" s="296"/>
      <c r="EQC19" s="28"/>
      <c r="EQD19" s="296"/>
      <c r="EQE19" s="28"/>
      <c r="EQF19" s="296"/>
      <c r="EQG19" s="28"/>
      <c r="EQH19" s="296"/>
      <c r="EQI19" s="28"/>
      <c r="EQJ19" s="296"/>
      <c r="EQK19" s="28"/>
      <c r="EQL19" s="296"/>
      <c r="EQM19" s="28"/>
      <c r="EQN19" s="296"/>
      <c r="EQO19" s="28"/>
      <c r="EQP19" s="296"/>
      <c r="EQQ19" s="28"/>
      <c r="EQR19" s="296"/>
      <c r="EQS19" s="28"/>
      <c r="EQT19" s="296"/>
      <c r="EQU19" s="28"/>
      <c r="EQV19" s="296"/>
      <c r="EQW19" s="28"/>
      <c r="EQX19" s="296"/>
      <c r="EQY19" s="28"/>
      <c r="EQZ19" s="296"/>
      <c r="ERA19" s="28"/>
      <c r="ERB19" s="296"/>
      <c r="ERC19" s="28"/>
      <c r="ERD19" s="296"/>
      <c r="ERE19" s="28"/>
      <c r="ERF19" s="296"/>
      <c r="ERG19" s="28"/>
      <c r="ERH19" s="296"/>
      <c r="ERI19" s="28"/>
      <c r="ERJ19" s="296"/>
      <c r="ERK19" s="28"/>
      <c r="ERL19" s="296"/>
      <c r="ERM19" s="28"/>
      <c r="ERN19" s="296"/>
      <c r="ERO19" s="28"/>
      <c r="ERP19" s="296"/>
      <c r="ERQ19" s="28"/>
      <c r="ERR19" s="296"/>
      <c r="ERS19" s="28"/>
      <c r="ERT19" s="296"/>
      <c r="ERU19" s="28"/>
      <c r="ERV19" s="296"/>
      <c r="ERW19" s="28"/>
      <c r="ERX19" s="296"/>
      <c r="ERY19" s="28"/>
      <c r="ERZ19" s="296"/>
      <c r="ESA19" s="28"/>
      <c r="ESB19" s="296"/>
      <c r="ESC19" s="28"/>
      <c r="ESD19" s="296"/>
      <c r="ESE19" s="28"/>
      <c r="ESF19" s="296"/>
      <c r="ESG19" s="28"/>
      <c r="ESH19" s="296"/>
      <c r="ESI19" s="28"/>
      <c r="ESJ19" s="296"/>
      <c r="ESK19" s="28"/>
      <c r="ESL19" s="296"/>
      <c r="ESM19" s="28"/>
      <c r="ESN19" s="296"/>
      <c r="ESO19" s="28"/>
      <c r="ESP19" s="296"/>
      <c r="ESQ19" s="28"/>
      <c r="ESR19" s="296"/>
      <c r="ESS19" s="28"/>
      <c r="EST19" s="296"/>
      <c r="ESU19" s="28"/>
      <c r="ESV19" s="296"/>
      <c r="ESW19" s="28"/>
      <c r="ESX19" s="296"/>
      <c r="ESY19" s="28"/>
      <c r="ESZ19" s="296"/>
      <c r="ETA19" s="28"/>
      <c r="ETB19" s="296"/>
      <c r="ETC19" s="28"/>
      <c r="ETD19" s="296"/>
      <c r="ETE19" s="28"/>
      <c r="ETF19" s="296"/>
      <c r="ETG19" s="28"/>
      <c r="ETH19" s="296"/>
      <c r="ETI19" s="28"/>
      <c r="ETJ19" s="296"/>
      <c r="ETK19" s="28"/>
      <c r="ETL19" s="296"/>
      <c r="ETM19" s="28"/>
      <c r="ETN19" s="296"/>
      <c r="ETO19" s="28"/>
      <c r="ETP19" s="296"/>
      <c r="ETQ19" s="28"/>
      <c r="ETR19" s="296"/>
      <c r="ETS19" s="28"/>
      <c r="ETT19" s="296"/>
      <c r="ETU19" s="28"/>
      <c r="ETV19" s="296"/>
      <c r="ETW19" s="28"/>
      <c r="ETX19" s="296"/>
      <c r="ETY19" s="28"/>
      <c r="ETZ19" s="296"/>
      <c r="EUA19" s="28"/>
      <c r="EUB19" s="296"/>
      <c r="EUC19" s="28"/>
      <c r="EUD19" s="296"/>
      <c r="EUE19" s="28"/>
      <c r="EUF19" s="296"/>
      <c r="EUG19" s="28"/>
      <c r="EUH19" s="296"/>
      <c r="EUI19" s="28"/>
      <c r="EUJ19" s="296"/>
      <c r="EUK19" s="28"/>
      <c r="EUL19" s="296"/>
      <c r="EUM19" s="28"/>
      <c r="EUN19" s="296"/>
      <c r="EUO19" s="28"/>
      <c r="EUP19" s="296"/>
      <c r="EUQ19" s="28"/>
      <c r="EUR19" s="296"/>
      <c r="EUS19" s="28"/>
      <c r="EUT19" s="296"/>
      <c r="EUU19" s="28"/>
      <c r="EUV19" s="296"/>
      <c r="EUW19" s="28"/>
      <c r="EUX19" s="296"/>
      <c r="EUY19" s="28"/>
      <c r="EUZ19" s="296"/>
      <c r="EVA19" s="28"/>
      <c r="EVB19" s="296"/>
      <c r="EVC19" s="28"/>
      <c r="EVD19" s="296"/>
      <c r="EVE19" s="28"/>
      <c r="EVF19" s="296"/>
      <c r="EVG19" s="28"/>
      <c r="EVH19" s="296"/>
      <c r="EVI19" s="28"/>
      <c r="EVJ19" s="296"/>
      <c r="EVK19" s="28"/>
      <c r="EVL19" s="296"/>
      <c r="EVM19" s="28"/>
      <c r="EVN19" s="296"/>
      <c r="EVO19" s="28"/>
      <c r="EVP19" s="296"/>
      <c r="EVQ19" s="28"/>
      <c r="EVR19" s="296"/>
      <c r="EVS19" s="28"/>
      <c r="EVT19" s="296"/>
      <c r="EVU19" s="28"/>
      <c r="EVV19" s="296"/>
      <c r="EVW19" s="28"/>
      <c r="EVX19" s="296"/>
      <c r="EVY19" s="28"/>
      <c r="EVZ19" s="296"/>
      <c r="EWA19" s="28"/>
      <c r="EWB19" s="296"/>
      <c r="EWC19" s="28"/>
      <c r="EWD19" s="296"/>
      <c r="EWE19" s="28"/>
      <c r="EWF19" s="296"/>
      <c r="EWG19" s="28"/>
      <c r="EWH19" s="296"/>
      <c r="EWI19" s="28"/>
      <c r="EWJ19" s="296"/>
      <c r="EWK19" s="28"/>
      <c r="EWL19" s="296"/>
      <c r="EWM19" s="28"/>
      <c r="EWN19" s="296"/>
      <c r="EWO19" s="28"/>
      <c r="EWP19" s="296"/>
      <c r="EWQ19" s="28"/>
      <c r="EWR19" s="296"/>
      <c r="EWS19" s="28"/>
      <c r="EWT19" s="296"/>
      <c r="EWU19" s="28"/>
      <c r="EWV19" s="296"/>
      <c r="EWW19" s="28"/>
      <c r="EWX19" s="296"/>
      <c r="EWY19" s="28"/>
      <c r="EWZ19" s="296"/>
      <c r="EXA19" s="28"/>
      <c r="EXB19" s="296"/>
      <c r="EXC19" s="28"/>
      <c r="EXD19" s="296"/>
      <c r="EXE19" s="28"/>
      <c r="EXF19" s="296"/>
      <c r="EXG19" s="28"/>
      <c r="EXH19" s="296"/>
      <c r="EXI19" s="28"/>
      <c r="EXJ19" s="296"/>
      <c r="EXK19" s="28"/>
      <c r="EXL19" s="296"/>
      <c r="EXM19" s="28"/>
      <c r="EXN19" s="296"/>
      <c r="EXO19" s="28"/>
      <c r="EXP19" s="296"/>
      <c r="EXQ19" s="28"/>
      <c r="EXR19" s="296"/>
      <c r="EXS19" s="28"/>
      <c r="EXT19" s="296"/>
      <c r="EXU19" s="28"/>
      <c r="EXV19" s="296"/>
      <c r="EXW19" s="28"/>
      <c r="EXX19" s="296"/>
      <c r="EXY19" s="28"/>
      <c r="EXZ19" s="296"/>
      <c r="EYA19" s="28"/>
      <c r="EYB19" s="296"/>
      <c r="EYC19" s="28"/>
      <c r="EYD19" s="296"/>
      <c r="EYE19" s="28"/>
      <c r="EYF19" s="296"/>
      <c r="EYG19" s="28"/>
      <c r="EYH19" s="296"/>
      <c r="EYI19" s="28"/>
      <c r="EYJ19" s="296"/>
      <c r="EYK19" s="28"/>
      <c r="EYL19" s="296"/>
      <c r="EYM19" s="28"/>
      <c r="EYN19" s="296"/>
      <c r="EYO19" s="28"/>
      <c r="EYP19" s="296"/>
      <c r="EYQ19" s="28"/>
      <c r="EYR19" s="296"/>
      <c r="EYS19" s="28"/>
      <c r="EYT19" s="296"/>
      <c r="EYU19" s="28"/>
      <c r="EYV19" s="296"/>
      <c r="EYW19" s="28"/>
      <c r="EYX19" s="296"/>
      <c r="EYY19" s="28"/>
      <c r="EYZ19" s="296"/>
      <c r="EZA19" s="28"/>
      <c r="EZB19" s="296"/>
      <c r="EZC19" s="28"/>
      <c r="EZD19" s="296"/>
      <c r="EZE19" s="28"/>
      <c r="EZF19" s="296"/>
      <c r="EZG19" s="28"/>
      <c r="EZH19" s="296"/>
      <c r="EZI19" s="28"/>
      <c r="EZJ19" s="296"/>
      <c r="EZK19" s="28"/>
      <c r="EZL19" s="296"/>
      <c r="EZM19" s="28"/>
      <c r="EZN19" s="296"/>
      <c r="EZO19" s="28"/>
      <c r="EZP19" s="296"/>
      <c r="EZQ19" s="28"/>
      <c r="EZR19" s="296"/>
      <c r="EZS19" s="28"/>
      <c r="EZT19" s="296"/>
      <c r="EZU19" s="28"/>
      <c r="EZV19" s="296"/>
      <c r="EZW19" s="28"/>
      <c r="EZX19" s="296"/>
      <c r="EZY19" s="28"/>
      <c r="EZZ19" s="296"/>
      <c r="FAA19" s="28"/>
      <c r="FAB19" s="296"/>
      <c r="FAC19" s="28"/>
      <c r="FAD19" s="296"/>
      <c r="FAE19" s="28"/>
      <c r="FAF19" s="296"/>
      <c r="FAG19" s="28"/>
      <c r="FAH19" s="296"/>
      <c r="FAI19" s="28"/>
      <c r="FAJ19" s="296"/>
      <c r="FAK19" s="28"/>
      <c r="FAL19" s="296"/>
      <c r="FAM19" s="28"/>
      <c r="FAN19" s="296"/>
      <c r="FAO19" s="28"/>
      <c r="FAP19" s="296"/>
      <c r="FAQ19" s="28"/>
      <c r="FAR19" s="296"/>
      <c r="FAS19" s="28"/>
      <c r="FAT19" s="296"/>
      <c r="FAU19" s="28"/>
      <c r="FAV19" s="296"/>
      <c r="FAW19" s="28"/>
      <c r="FAX19" s="296"/>
      <c r="FAY19" s="28"/>
      <c r="FAZ19" s="296"/>
      <c r="FBA19" s="28"/>
      <c r="FBB19" s="296"/>
      <c r="FBC19" s="28"/>
      <c r="FBD19" s="296"/>
      <c r="FBE19" s="28"/>
      <c r="FBF19" s="296"/>
      <c r="FBG19" s="28"/>
      <c r="FBH19" s="296"/>
      <c r="FBI19" s="28"/>
      <c r="FBJ19" s="296"/>
      <c r="FBK19" s="28"/>
      <c r="FBL19" s="296"/>
      <c r="FBM19" s="28"/>
      <c r="FBN19" s="296"/>
      <c r="FBO19" s="28"/>
      <c r="FBP19" s="296"/>
      <c r="FBQ19" s="28"/>
      <c r="FBR19" s="296"/>
      <c r="FBS19" s="28"/>
      <c r="FBT19" s="296"/>
      <c r="FBU19" s="28"/>
      <c r="FBV19" s="296"/>
      <c r="FBW19" s="28"/>
      <c r="FBX19" s="296"/>
      <c r="FBY19" s="28"/>
      <c r="FBZ19" s="296"/>
      <c r="FCA19" s="28"/>
      <c r="FCB19" s="296"/>
      <c r="FCC19" s="28"/>
      <c r="FCD19" s="296"/>
      <c r="FCE19" s="28"/>
      <c r="FCF19" s="296"/>
      <c r="FCG19" s="28"/>
      <c r="FCH19" s="296"/>
      <c r="FCI19" s="28"/>
      <c r="FCJ19" s="296"/>
      <c r="FCK19" s="28"/>
      <c r="FCL19" s="296"/>
      <c r="FCM19" s="28"/>
      <c r="FCN19" s="296"/>
      <c r="FCO19" s="28"/>
      <c r="FCP19" s="296"/>
      <c r="FCQ19" s="28"/>
      <c r="FCR19" s="296"/>
      <c r="FCS19" s="28"/>
      <c r="FCT19" s="296"/>
      <c r="FCU19" s="28"/>
      <c r="FCV19" s="296"/>
      <c r="FCW19" s="28"/>
      <c r="FCX19" s="296"/>
      <c r="FCY19" s="28"/>
      <c r="FCZ19" s="296"/>
      <c r="FDA19" s="28"/>
      <c r="FDB19" s="296"/>
      <c r="FDC19" s="28"/>
      <c r="FDD19" s="296"/>
      <c r="FDE19" s="28"/>
      <c r="FDF19" s="296"/>
      <c r="FDG19" s="28"/>
      <c r="FDH19" s="296"/>
      <c r="FDI19" s="28"/>
      <c r="FDJ19" s="296"/>
      <c r="FDK19" s="28"/>
      <c r="FDL19" s="296"/>
      <c r="FDM19" s="28"/>
      <c r="FDN19" s="296"/>
      <c r="FDO19" s="28"/>
      <c r="FDP19" s="296"/>
      <c r="FDQ19" s="28"/>
      <c r="FDR19" s="296"/>
      <c r="FDS19" s="28"/>
      <c r="FDT19" s="296"/>
      <c r="FDU19" s="28"/>
      <c r="FDV19" s="296"/>
      <c r="FDW19" s="28"/>
      <c r="FDX19" s="296"/>
      <c r="FDY19" s="28"/>
      <c r="FDZ19" s="296"/>
      <c r="FEA19" s="28"/>
      <c r="FEB19" s="296"/>
      <c r="FEC19" s="28"/>
      <c r="FED19" s="296"/>
      <c r="FEE19" s="28"/>
      <c r="FEF19" s="296"/>
      <c r="FEG19" s="28"/>
      <c r="FEH19" s="296"/>
      <c r="FEI19" s="28"/>
      <c r="FEJ19" s="296"/>
      <c r="FEK19" s="28"/>
      <c r="FEL19" s="296"/>
      <c r="FEM19" s="28"/>
      <c r="FEN19" s="296"/>
      <c r="FEO19" s="28"/>
      <c r="FEP19" s="296"/>
      <c r="FEQ19" s="28"/>
      <c r="FER19" s="296"/>
      <c r="FES19" s="28"/>
      <c r="FET19" s="296"/>
      <c r="FEU19" s="28"/>
      <c r="FEV19" s="296"/>
      <c r="FEW19" s="28"/>
      <c r="FEX19" s="296"/>
      <c r="FEY19" s="28"/>
      <c r="FEZ19" s="296"/>
      <c r="FFA19" s="28"/>
      <c r="FFB19" s="296"/>
      <c r="FFC19" s="28"/>
      <c r="FFD19" s="296"/>
      <c r="FFE19" s="28"/>
      <c r="FFF19" s="296"/>
      <c r="FFG19" s="28"/>
      <c r="FFH19" s="296"/>
      <c r="FFI19" s="28"/>
      <c r="FFJ19" s="296"/>
      <c r="FFK19" s="28"/>
      <c r="FFL19" s="296"/>
      <c r="FFM19" s="28"/>
      <c r="FFN19" s="296"/>
      <c r="FFO19" s="28"/>
      <c r="FFP19" s="296"/>
      <c r="FFQ19" s="28"/>
      <c r="FFR19" s="296"/>
      <c r="FFS19" s="28"/>
      <c r="FFT19" s="296"/>
      <c r="FFU19" s="28"/>
      <c r="FFV19" s="296"/>
      <c r="FFW19" s="28"/>
      <c r="FFX19" s="296"/>
      <c r="FFY19" s="28"/>
      <c r="FFZ19" s="296"/>
      <c r="FGA19" s="28"/>
      <c r="FGB19" s="296"/>
      <c r="FGC19" s="28"/>
      <c r="FGD19" s="296"/>
      <c r="FGE19" s="28"/>
      <c r="FGF19" s="296"/>
      <c r="FGG19" s="28"/>
      <c r="FGH19" s="296"/>
      <c r="FGI19" s="28"/>
      <c r="FGJ19" s="296"/>
      <c r="FGK19" s="28"/>
      <c r="FGL19" s="296"/>
      <c r="FGM19" s="28"/>
      <c r="FGN19" s="296"/>
      <c r="FGO19" s="28"/>
      <c r="FGP19" s="296"/>
      <c r="FGQ19" s="28"/>
      <c r="FGR19" s="296"/>
      <c r="FGS19" s="28"/>
      <c r="FGT19" s="296"/>
      <c r="FGU19" s="28"/>
      <c r="FGV19" s="296"/>
      <c r="FGW19" s="28"/>
      <c r="FGX19" s="296"/>
      <c r="FGY19" s="28"/>
      <c r="FGZ19" s="296"/>
      <c r="FHA19" s="28"/>
      <c r="FHB19" s="296"/>
      <c r="FHC19" s="28"/>
      <c r="FHD19" s="296"/>
      <c r="FHE19" s="28"/>
      <c r="FHF19" s="296"/>
      <c r="FHG19" s="28"/>
      <c r="FHH19" s="296"/>
      <c r="FHI19" s="28"/>
      <c r="FHJ19" s="296"/>
      <c r="FHK19" s="28"/>
      <c r="FHL19" s="296"/>
      <c r="FHM19" s="28"/>
      <c r="FHN19" s="296"/>
      <c r="FHO19" s="28"/>
      <c r="FHP19" s="296"/>
      <c r="FHQ19" s="28"/>
      <c r="FHR19" s="296"/>
      <c r="FHS19" s="28"/>
      <c r="FHT19" s="296"/>
      <c r="FHU19" s="28"/>
      <c r="FHV19" s="296"/>
      <c r="FHW19" s="28"/>
      <c r="FHX19" s="296"/>
      <c r="FHY19" s="28"/>
      <c r="FHZ19" s="296"/>
      <c r="FIA19" s="28"/>
      <c r="FIB19" s="296"/>
      <c r="FIC19" s="28"/>
      <c r="FID19" s="296"/>
      <c r="FIE19" s="28"/>
      <c r="FIF19" s="296"/>
      <c r="FIG19" s="28"/>
      <c r="FIH19" s="296"/>
      <c r="FII19" s="28"/>
      <c r="FIJ19" s="296"/>
      <c r="FIK19" s="28"/>
      <c r="FIL19" s="296"/>
      <c r="FIM19" s="28"/>
      <c r="FIN19" s="296"/>
      <c r="FIO19" s="28"/>
      <c r="FIP19" s="296"/>
      <c r="FIQ19" s="28"/>
      <c r="FIR19" s="296"/>
      <c r="FIS19" s="28"/>
      <c r="FIT19" s="296"/>
      <c r="FIU19" s="28"/>
      <c r="FIV19" s="296"/>
      <c r="FIW19" s="28"/>
      <c r="FIX19" s="296"/>
      <c r="FIY19" s="28"/>
      <c r="FIZ19" s="296"/>
      <c r="FJA19" s="28"/>
      <c r="FJB19" s="296"/>
      <c r="FJC19" s="28"/>
      <c r="FJD19" s="296"/>
      <c r="FJE19" s="28"/>
      <c r="FJF19" s="296"/>
      <c r="FJG19" s="28"/>
      <c r="FJH19" s="296"/>
      <c r="FJI19" s="28"/>
      <c r="FJJ19" s="296"/>
      <c r="FJK19" s="28"/>
      <c r="FJL19" s="296"/>
      <c r="FJM19" s="28"/>
      <c r="FJN19" s="296"/>
      <c r="FJO19" s="28"/>
      <c r="FJP19" s="296"/>
      <c r="FJQ19" s="28"/>
      <c r="FJR19" s="296"/>
      <c r="FJS19" s="28"/>
      <c r="FJT19" s="296"/>
      <c r="FJU19" s="28"/>
      <c r="FJV19" s="296"/>
      <c r="FJW19" s="28"/>
      <c r="FJX19" s="296"/>
      <c r="FJY19" s="28"/>
      <c r="FJZ19" s="296"/>
      <c r="FKA19" s="28"/>
      <c r="FKB19" s="296"/>
      <c r="FKC19" s="28"/>
      <c r="FKD19" s="296"/>
      <c r="FKE19" s="28"/>
      <c r="FKF19" s="296"/>
      <c r="FKG19" s="28"/>
      <c r="FKH19" s="296"/>
      <c r="FKI19" s="28"/>
      <c r="FKJ19" s="296"/>
      <c r="FKK19" s="28"/>
      <c r="FKL19" s="296"/>
      <c r="FKM19" s="28"/>
      <c r="FKN19" s="296"/>
      <c r="FKO19" s="28"/>
      <c r="FKP19" s="296"/>
      <c r="FKQ19" s="28"/>
      <c r="FKR19" s="296"/>
      <c r="FKS19" s="28"/>
      <c r="FKT19" s="296"/>
      <c r="FKU19" s="28"/>
      <c r="FKV19" s="296"/>
      <c r="FKW19" s="28"/>
      <c r="FKX19" s="296"/>
      <c r="FKY19" s="28"/>
      <c r="FKZ19" s="296"/>
      <c r="FLA19" s="28"/>
      <c r="FLB19" s="296"/>
      <c r="FLC19" s="28"/>
      <c r="FLD19" s="296"/>
      <c r="FLE19" s="28"/>
      <c r="FLF19" s="296"/>
      <c r="FLG19" s="28"/>
      <c r="FLH19" s="296"/>
      <c r="FLI19" s="28"/>
      <c r="FLJ19" s="296"/>
      <c r="FLK19" s="28"/>
      <c r="FLL19" s="296"/>
      <c r="FLM19" s="28"/>
      <c r="FLN19" s="296"/>
      <c r="FLO19" s="28"/>
      <c r="FLP19" s="296"/>
      <c r="FLQ19" s="28"/>
      <c r="FLR19" s="296"/>
      <c r="FLS19" s="28"/>
      <c r="FLT19" s="296"/>
      <c r="FLU19" s="28"/>
      <c r="FLV19" s="296"/>
      <c r="FLW19" s="28"/>
      <c r="FLX19" s="296"/>
      <c r="FLY19" s="28"/>
      <c r="FLZ19" s="296"/>
      <c r="FMA19" s="28"/>
      <c r="FMB19" s="296"/>
      <c r="FMC19" s="28"/>
      <c r="FMD19" s="296"/>
      <c r="FME19" s="28"/>
      <c r="FMF19" s="296"/>
      <c r="FMG19" s="28"/>
      <c r="FMH19" s="296"/>
      <c r="FMI19" s="28"/>
      <c r="FMJ19" s="296"/>
      <c r="FMK19" s="28"/>
      <c r="FML19" s="296"/>
      <c r="FMM19" s="28"/>
      <c r="FMN19" s="296"/>
      <c r="FMO19" s="28"/>
      <c r="FMP19" s="296"/>
      <c r="FMQ19" s="28"/>
      <c r="FMR19" s="296"/>
      <c r="FMS19" s="28"/>
      <c r="FMT19" s="296"/>
      <c r="FMU19" s="28"/>
      <c r="FMV19" s="296"/>
      <c r="FMW19" s="28"/>
      <c r="FMX19" s="296"/>
      <c r="FMY19" s="28"/>
      <c r="FMZ19" s="296"/>
      <c r="FNA19" s="28"/>
      <c r="FNB19" s="296"/>
      <c r="FNC19" s="28"/>
      <c r="FND19" s="296"/>
      <c r="FNE19" s="28"/>
      <c r="FNF19" s="296"/>
      <c r="FNG19" s="28"/>
      <c r="FNH19" s="296"/>
      <c r="FNI19" s="28"/>
      <c r="FNJ19" s="296"/>
      <c r="FNK19" s="28"/>
      <c r="FNL19" s="296"/>
      <c r="FNM19" s="28"/>
      <c r="FNN19" s="296"/>
      <c r="FNO19" s="28"/>
      <c r="FNP19" s="296"/>
      <c r="FNQ19" s="28"/>
      <c r="FNR19" s="296"/>
      <c r="FNS19" s="28"/>
      <c r="FNT19" s="296"/>
      <c r="FNU19" s="28"/>
      <c r="FNV19" s="296"/>
      <c r="FNW19" s="28"/>
      <c r="FNX19" s="296"/>
      <c r="FNY19" s="28"/>
      <c r="FNZ19" s="296"/>
      <c r="FOA19" s="28"/>
      <c r="FOB19" s="296"/>
      <c r="FOC19" s="28"/>
      <c r="FOD19" s="296"/>
      <c r="FOE19" s="28"/>
      <c r="FOF19" s="296"/>
      <c r="FOG19" s="28"/>
      <c r="FOH19" s="296"/>
      <c r="FOI19" s="28"/>
      <c r="FOJ19" s="296"/>
      <c r="FOK19" s="28"/>
      <c r="FOL19" s="296"/>
      <c r="FOM19" s="28"/>
      <c r="FON19" s="296"/>
      <c r="FOO19" s="28"/>
      <c r="FOP19" s="296"/>
      <c r="FOQ19" s="28"/>
      <c r="FOR19" s="296"/>
      <c r="FOS19" s="28"/>
      <c r="FOT19" s="296"/>
      <c r="FOU19" s="28"/>
      <c r="FOV19" s="296"/>
      <c r="FOW19" s="28"/>
      <c r="FOX19" s="296"/>
      <c r="FOY19" s="28"/>
      <c r="FOZ19" s="296"/>
      <c r="FPA19" s="28"/>
      <c r="FPB19" s="296"/>
      <c r="FPC19" s="28"/>
      <c r="FPD19" s="296"/>
      <c r="FPE19" s="28"/>
      <c r="FPF19" s="296"/>
      <c r="FPG19" s="28"/>
      <c r="FPH19" s="296"/>
      <c r="FPI19" s="28"/>
      <c r="FPJ19" s="296"/>
      <c r="FPK19" s="28"/>
      <c r="FPL19" s="296"/>
      <c r="FPM19" s="28"/>
      <c r="FPN19" s="296"/>
      <c r="FPO19" s="28"/>
      <c r="FPP19" s="296"/>
      <c r="FPQ19" s="28"/>
      <c r="FPR19" s="296"/>
      <c r="FPS19" s="28"/>
      <c r="FPT19" s="296"/>
      <c r="FPU19" s="28"/>
      <c r="FPV19" s="296"/>
      <c r="FPW19" s="28"/>
      <c r="FPX19" s="296"/>
      <c r="FPY19" s="28"/>
      <c r="FPZ19" s="296"/>
      <c r="FQA19" s="28"/>
      <c r="FQB19" s="296"/>
      <c r="FQC19" s="28"/>
      <c r="FQD19" s="296"/>
      <c r="FQE19" s="28"/>
      <c r="FQF19" s="296"/>
      <c r="FQG19" s="28"/>
      <c r="FQH19" s="296"/>
      <c r="FQI19" s="28"/>
      <c r="FQJ19" s="296"/>
      <c r="FQK19" s="28"/>
      <c r="FQL19" s="296"/>
      <c r="FQM19" s="28"/>
      <c r="FQN19" s="296"/>
      <c r="FQO19" s="28"/>
      <c r="FQP19" s="296"/>
      <c r="FQQ19" s="28"/>
      <c r="FQR19" s="296"/>
      <c r="FQS19" s="28"/>
      <c r="FQT19" s="296"/>
      <c r="FQU19" s="28"/>
      <c r="FQV19" s="296"/>
      <c r="FQW19" s="28"/>
      <c r="FQX19" s="296"/>
      <c r="FQY19" s="28"/>
      <c r="FQZ19" s="296"/>
      <c r="FRA19" s="28"/>
      <c r="FRB19" s="296"/>
      <c r="FRC19" s="28"/>
      <c r="FRD19" s="296"/>
      <c r="FRE19" s="28"/>
      <c r="FRF19" s="296"/>
      <c r="FRG19" s="28"/>
      <c r="FRH19" s="296"/>
      <c r="FRI19" s="28"/>
      <c r="FRJ19" s="296"/>
      <c r="FRK19" s="28"/>
      <c r="FRL19" s="296"/>
      <c r="FRM19" s="28"/>
      <c r="FRN19" s="296"/>
      <c r="FRO19" s="28"/>
      <c r="FRP19" s="296"/>
      <c r="FRQ19" s="28"/>
      <c r="FRR19" s="296"/>
      <c r="FRS19" s="28"/>
      <c r="FRT19" s="296"/>
      <c r="FRU19" s="28"/>
      <c r="FRV19" s="296"/>
      <c r="FRW19" s="28"/>
      <c r="FRX19" s="296"/>
      <c r="FRY19" s="28"/>
      <c r="FRZ19" s="296"/>
      <c r="FSA19" s="28"/>
      <c r="FSB19" s="296"/>
      <c r="FSC19" s="28"/>
      <c r="FSD19" s="296"/>
      <c r="FSE19" s="28"/>
      <c r="FSF19" s="296"/>
      <c r="FSG19" s="28"/>
      <c r="FSH19" s="296"/>
      <c r="FSI19" s="28"/>
      <c r="FSJ19" s="296"/>
      <c r="FSK19" s="28"/>
      <c r="FSL19" s="296"/>
      <c r="FSM19" s="28"/>
      <c r="FSN19" s="296"/>
      <c r="FSO19" s="28"/>
      <c r="FSP19" s="296"/>
      <c r="FSQ19" s="28"/>
      <c r="FSR19" s="296"/>
      <c r="FSS19" s="28"/>
      <c r="FST19" s="296"/>
      <c r="FSU19" s="28"/>
      <c r="FSV19" s="296"/>
      <c r="FSW19" s="28"/>
      <c r="FSX19" s="296"/>
      <c r="FSY19" s="28"/>
      <c r="FSZ19" s="296"/>
      <c r="FTA19" s="28"/>
      <c r="FTB19" s="296"/>
      <c r="FTC19" s="28"/>
      <c r="FTD19" s="296"/>
      <c r="FTE19" s="28"/>
      <c r="FTF19" s="296"/>
      <c r="FTG19" s="28"/>
      <c r="FTH19" s="296"/>
      <c r="FTI19" s="28"/>
      <c r="FTJ19" s="296"/>
      <c r="FTK19" s="28"/>
      <c r="FTL19" s="296"/>
      <c r="FTM19" s="28"/>
      <c r="FTN19" s="296"/>
      <c r="FTO19" s="28"/>
      <c r="FTP19" s="296"/>
      <c r="FTQ19" s="28"/>
      <c r="FTR19" s="296"/>
      <c r="FTS19" s="28"/>
      <c r="FTT19" s="296"/>
      <c r="FTU19" s="28"/>
      <c r="FTV19" s="296"/>
      <c r="FTW19" s="28"/>
      <c r="FTX19" s="296"/>
      <c r="FTY19" s="28"/>
      <c r="FTZ19" s="296"/>
      <c r="FUA19" s="28"/>
      <c r="FUB19" s="296"/>
      <c r="FUC19" s="28"/>
      <c r="FUD19" s="296"/>
      <c r="FUE19" s="28"/>
      <c r="FUF19" s="296"/>
      <c r="FUG19" s="28"/>
      <c r="FUH19" s="296"/>
      <c r="FUI19" s="28"/>
      <c r="FUJ19" s="296"/>
      <c r="FUK19" s="28"/>
      <c r="FUL19" s="296"/>
      <c r="FUM19" s="28"/>
      <c r="FUN19" s="296"/>
      <c r="FUO19" s="28"/>
      <c r="FUP19" s="296"/>
      <c r="FUQ19" s="28"/>
      <c r="FUR19" s="296"/>
      <c r="FUS19" s="28"/>
      <c r="FUT19" s="296"/>
      <c r="FUU19" s="28"/>
      <c r="FUV19" s="296"/>
      <c r="FUW19" s="28"/>
      <c r="FUX19" s="296"/>
      <c r="FUY19" s="28"/>
      <c r="FUZ19" s="296"/>
      <c r="FVA19" s="28"/>
      <c r="FVB19" s="296"/>
      <c r="FVC19" s="28"/>
      <c r="FVD19" s="296"/>
      <c r="FVE19" s="28"/>
      <c r="FVF19" s="296"/>
      <c r="FVG19" s="28"/>
      <c r="FVH19" s="296"/>
      <c r="FVI19" s="28"/>
      <c r="FVJ19" s="296"/>
      <c r="FVK19" s="28"/>
      <c r="FVL19" s="296"/>
      <c r="FVM19" s="28"/>
      <c r="FVN19" s="296"/>
      <c r="FVO19" s="28"/>
      <c r="FVP19" s="296"/>
      <c r="FVQ19" s="28"/>
      <c r="FVR19" s="296"/>
      <c r="FVS19" s="28"/>
      <c r="FVT19" s="296"/>
      <c r="FVU19" s="28"/>
      <c r="FVV19" s="296"/>
      <c r="FVW19" s="28"/>
      <c r="FVX19" s="296"/>
      <c r="FVY19" s="28"/>
      <c r="FVZ19" s="296"/>
      <c r="FWA19" s="28"/>
      <c r="FWB19" s="296"/>
      <c r="FWC19" s="28"/>
      <c r="FWD19" s="296"/>
      <c r="FWE19" s="28"/>
      <c r="FWF19" s="296"/>
      <c r="FWG19" s="28"/>
      <c r="FWH19" s="296"/>
      <c r="FWI19" s="28"/>
      <c r="FWJ19" s="296"/>
      <c r="FWK19" s="28"/>
      <c r="FWL19" s="296"/>
      <c r="FWM19" s="28"/>
      <c r="FWN19" s="296"/>
      <c r="FWO19" s="28"/>
      <c r="FWP19" s="296"/>
      <c r="FWQ19" s="28"/>
      <c r="FWR19" s="296"/>
      <c r="FWS19" s="28"/>
      <c r="FWT19" s="296"/>
      <c r="FWU19" s="28"/>
      <c r="FWV19" s="296"/>
      <c r="FWW19" s="28"/>
      <c r="FWX19" s="296"/>
      <c r="FWY19" s="28"/>
      <c r="FWZ19" s="296"/>
      <c r="FXA19" s="28"/>
      <c r="FXB19" s="296"/>
      <c r="FXC19" s="28"/>
      <c r="FXD19" s="296"/>
      <c r="FXE19" s="28"/>
      <c r="FXF19" s="296"/>
      <c r="FXG19" s="28"/>
      <c r="FXH19" s="296"/>
      <c r="FXI19" s="28"/>
      <c r="FXJ19" s="296"/>
      <c r="FXK19" s="28"/>
      <c r="FXL19" s="296"/>
      <c r="FXM19" s="28"/>
      <c r="FXN19" s="296"/>
      <c r="FXO19" s="28"/>
      <c r="FXP19" s="296"/>
      <c r="FXQ19" s="28"/>
      <c r="FXR19" s="296"/>
      <c r="FXS19" s="28"/>
      <c r="FXT19" s="296"/>
      <c r="FXU19" s="28"/>
      <c r="FXV19" s="296"/>
      <c r="FXW19" s="28"/>
      <c r="FXX19" s="296"/>
      <c r="FXY19" s="28"/>
      <c r="FXZ19" s="296"/>
      <c r="FYA19" s="28"/>
      <c r="FYB19" s="296"/>
      <c r="FYC19" s="28"/>
      <c r="FYD19" s="296"/>
      <c r="FYE19" s="28"/>
      <c r="FYF19" s="296"/>
      <c r="FYG19" s="28"/>
      <c r="FYH19" s="296"/>
      <c r="FYI19" s="28"/>
      <c r="FYJ19" s="296"/>
      <c r="FYK19" s="28"/>
      <c r="FYL19" s="296"/>
      <c r="FYM19" s="28"/>
      <c r="FYN19" s="296"/>
      <c r="FYO19" s="28"/>
      <c r="FYP19" s="296"/>
      <c r="FYQ19" s="28"/>
      <c r="FYR19" s="296"/>
      <c r="FYS19" s="28"/>
      <c r="FYT19" s="296"/>
      <c r="FYU19" s="28"/>
      <c r="FYV19" s="296"/>
      <c r="FYW19" s="28"/>
      <c r="FYX19" s="296"/>
      <c r="FYY19" s="28"/>
      <c r="FYZ19" s="296"/>
      <c r="FZA19" s="28"/>
      <c r="FZB19" s="296"/>
      <c r="FZC19" s="28"/>
      <c r="FZD19" s="296"/>
      <c r="FZE19" s="28"/>
      <c r="FZF19" s="296"/>
      <c r="FZG19" s="28"/>
      <c r="FZH19" s="296"/>
      <c r="FZI19" s="28"/>
      <c r="FZJ19" s="296"/>
      <c r="FZK19" s="28"/>
      <c r="FZL19" s="296"/>
      <c r="FZM19" s="28"/>
      <c r="FZN19" s="296"/>
      <c r="FZO19" s="28"/>
      <c r="FZP19" s="296"/>
      <c r="FZQ19" s="28"/>
      <c r="FZR19" s="296"/>
      <c r="FZS19" s="28"/>
      <c r="FZT19" s="296"/>
      <c r="FZU19" s="28"/>
      <c r="FZV19" s="296"/>
      <c r="FZW19" s="28"/>
      <c r="FZX19" s="296"/>
      <c r="FZY19" s="28"/>
      <c r="FZZ19" s="296"/>
      <c r="GAA19" s="28"/>
      <c r="GAB19" s="296"/>
      <c r="GAC19" s="28"/>
      <c r="GAD19" s="296"/>
      <c r="GAE19" s="28"/>
      <c r="GAF19" s="296"/>
      <c r="GAG19" s="28"/>
      <c r="GAH19" s="296"/>
      <c r="GAI19" s="28"/>
      <c r="GAJ19" s="296"/>
      <c r="GAK19" s="28"/>
      <c r="GAL19" s="296"/>
      <c r="GAM19" s="28"/>
      <c r="GAN19" s="296"/>
      <c r="GAO19" s="28"/>
      <c r="GAP19" s="296"/>
      <c r="GAQ19" s="28"/>
      <c r="GAR19" s="296"/>
      <c r="GAS19" s="28"/>
      <c r="GAT19" s="296"/>
      <c r="GAU19" s="28"/>
      <c r="GAV19" s="296"/>
      <c r="GAW19" s="28"/>
      <c r="GAX19" s="296"/>
      <c r="GAY19" s="28"/>
      <c r="GAZ19" s="296"/>
      <c r="GBA19" s="28"/>
      <c r="GBB19" s="296"/>
      <c r="GBC19" s="28"/>
      <c r="GBD19" s="296"/>
      <c r="GBE19" s="28"/>
      <c r="GBF19" s="296"/>
      <c r="GBG19" s="28"/>
      <c r="GBH19" s="296"/>
      <c r="GBI19" s="28"/>
      <c r="GBJ19" s="296"/>
      <c r="GBK19" s="28"/>
      <c r="GBL19" s="296"/>
      <c r="GBM19" s="28"/>
      <c r="GBN19" s="296"/>
      <c r="GBO19" s="28"/>
      <c r="GBP19" s="296"/>
      <c r="GBQ19" s="28"/>
      <c r="GBR19" s="296"/>
      <c r="GBS19" s="28"/>
      <c r="GBT19" s="296"/>
      <c r="GBU19" s="28"/>
      <c r="GBV19" s="296"/>
      <c r="GBW19" s="28"/>
      <c r="GBX19" s="296"/>
      <c r="GBY19" s="28"/>
      <c r="GBZ19" s="296"/>
      <c r="GCA19" s="28"/>
      <c r="GCB19" s="296"/>
      <c r="GCC19" s="28"/>
      <c r="GCD19" s="296"/>
      <c r="GCE19" s="28"/>
      <c r="GCF19" s="296"/>
      <c r="GCG19" s="28"/>
      <c r="GCH19" s="296"/>
      <c r="GCI19" s="28"/>
      <c r="GCJ19" s="296"/>
      <c r="GCK19" s="28"/>
      <c r="GCL19" s="296"/>
      <c r="GCM19" s="28"/>
      <c r="GCN19" s="296"/>
      <c r="GCO19" s="28"/>
      <c r="GCP19" s="296"/>
      <c r="GCQ19" s="28"/>
      <c r="GCR19" s="296"/>
      <c r="GCS19" s="28"/>
      <c r="GCT19" s="296"/>
      <c r="GCU19" s="28"/>
      <c r="GCV19" s="296"/>
      <c r="GCW19" s="28"/>
      <c r="GCX19" s="296"/>
      <c r="GCY19" s="28"/>
      <c r="GCZ19" s="296"/>
      <c r="GDA19" s="28"/>
      <c r="GDB19" s="296"/>
      <c r="GDC19" s="28"/>
      <c r="GDD19" s="296"/>
      <c r="GDE19" s="28"/>
      <c r="GDF19" s="296"/>
      <c r="GDG19" s="28"/>
      <c r="GDH19" s="296"/>
      <c r="GDI19" s="28"/>
      <c r="GDJ19" s="296"/>
      <c r="GDK19" s="28"/>
      <c r="GDL19" s="296"/>
      <c r="GDM19" s="28"/>
      <c r="GDN19" s="296"/>
      <c r="GDO19" s="28"/>
      <c r="GDP19" s="296"/>
      <c r="GDQ19" s="28"/>
      <c r="GDR19" s="296"/>
      <c r="GDS19" s="28"/>
      <c r="GDT19" s="296"/>
      <c r="GDU19" s="28"/>
      <c r="GDV19" s="296"/>
      <c r="GDW19" s="28"/>
      <c r="GDX19" s="296"/>
      <c r="GDY19" s="28"/>
      <c r="GDZ19" s="296"/>
      <c r="GEA19" s="28"/>
      <c r="GEB19" s="296"/>
      <c r="GEC19" s="28"/>
      <c r="GED19" s="296"/>
      <c r="GEE19" s="28"/>
      <c r="GEF19" s="296"/>
      <c r="GEG19" s="28"/>
      <c r="GEH19" s="296"/>
      <c r="GEI19" s="28"/>
      <c r="GEJ19" s="296"/>
      <c r="GEK19" s="28"/>
      <c r="GEL19" s="296"/>
      <c r="GEM19" s="28"/>
      <c r="GEN19" s="296"/>
      <c r="GEO19" s="28"/>
      <c r="GEP19" s="296"/>
      <c r="GEQ19" s="28"/>
      <c r="GER19" s="296"/>
      <c r="GES19" s="28"/>
      <c r="GET19" s="296"/>
      <c r="GEU19" s="28"/>
      <c r="GEV19" s="296"/>
      <c r="GEW19" s="28"/>
      <c r="GEX19" s="296"/>
      <c r="GEY19" s="28"/>
      <c r="GEZ19" s="296"/>
      <c r="GFA19" s="28"/>
      <c r="GFB19" s="296"/>
      <c r="GFC19" s="28"/>
      <c r="GFD19" s="296"/>
      <c r="GFE19" s="28"/>
      <c r="GFF19" s="296"/>
      <c r="GFG19" s="28"/>
      <c r="GFH19" s="296"/>
      <c r="GFI19" s="28"/>
      <c r="GFJ19" s="296"/>
      <c r="GFK19" s="28"/>
      <c r="GFL19" s="296"/>
      <c r="GFM19" s="28"/>
      <c r="GFN19" s="296"/>
      <c r="GFO19" s="28"/>
      <c r="GFP19" s="296"/>
      <c r="GFQ19" s="28"/>
      <c r="GFR19" s="296"/>
      <c r="GFS19" s="28"/>
      <c r="GFT19" s="296"/>
      <c r="GFU19" s="28"/>
      <c r="GFV19" s="296"/>
      <c r="GFW19" s="28"/>
      <c r="GFX19" s="296"/>
      <c r="GFY19" s="28"/>
      <c r="GFZ19" s="296"/>
      <c r="GGA19" s="28"/>
      <c r="GGB19" s="296"/>
      <c r="GGC19" s="28"/>
      <c r="GGD19" s="296"/>
      <c r="GGE19" s="28"/>
      <c r="GGF19" s="296"/>
      <c r="GGG19" s="28"/>
      <c r="GGH19" s="296"/>
      <c r="GGI19" s="28"/>
      <c r="GGJ19" s="296"/>
      <c r="GGK19" s="28"/>
      <c r="GGL19" s="296"/>
      <c r="GGM19" s="28"/>
      <c r="GGN19" s="296"/>
      <c r="GGO19" s="28"/>
      <c r="GGP19" s="296"/>
      <c r="GGQ19" s="28"/>
      <c r="GGR19" s="296"/>
      <c r="GGS19" s="28"/>
      <c r="GGT19" s="296"/>
      <c r="GGU19" s="28"/>
      <c r="GGV19" s="296"/>
      <c r="GGW19" s="28"/>
      <c r="GGX19" s="296"/>
      <c r="GGY19" s="28"/>
      <c r="GGZ19" s="296"/>
      <c r="GHA19" s="28"/>
      <c r="GHB19" s="296"/>
      <c r="GHC19" s="28"/>
      <c r="GHD19" s="296"/>
      <c r="GHE19" s="28"/>
      <c r="GHF19" s="296"/>
      <c r="GHG19" s="28"/>
      <c r="GHH19" s="296"/>
      <c r="GHI19" s="28"/>
      <c r="GHJ19" s="296"/>
      <c r="GHK19" s="28"/>
      <c r="GHL19" s="296"/>
      <c r="GHM19" s="28"/>
      <c r="GHN19" s="296"/>
      <c r="GHO19" s="28"/>
      <c r="GHP19" s="296"/>
      <c r="GHQ19" s="28"/>
      <c r="GHR19" s="296"/>
      <c r="GHS19" s="28"/>
      <c r="GHT19" s="296"/>
      <c r="GHU19" s="28"/>
      <c r="GHV19" s="296"/>
      <c r="GHW19" s="28"/>
      <c r="GHX19" s="296"/>
      <c r="GHY19" s="28"/>
      <c r="GHZ19" s="296"/>
      <c r="GIA19" s="28"/>
      <c r="GIB19" s="296"/>
      <c r="GIC19" s="28"/>
      <c r="GID19" s="296"/>
      <c r="GIE19" s="28"/>
      <c r="GIF19" s="296"/>
      <c r="GIG19" s="28"/>
      <c r="GIH19" s="296"/>
      <c r="GII19" s="28"/>
      <c r="GIJ19" s="296"/>
      <c r="GIK19" s="28"/>
      <c r="GIL19" s="296"/>
      <c r="GIM19" s="28"/>
      <c r="GIN19" s="296"/>
      <c r="GIO19" s="28"/>
      <c r="GIP19" s="296"/>
      <c r="GIQ19" s="28"/>
      <c r="GIR19" s="296"/>
      <c r="GIS19" s="28"/>
      <c r="GIT19" s="296"/>
      <c r="GIU19" s="28"/>
      <c r="GIV19" s="296"/>
      <c r="GIW19" s="28"/>
      <c r="GIX19" s="296"/>
      <c r="GIY19" s="28"/>
      <c r="GIZ19" s="296"/>
      <c r="GJA19" s="28"/>
      <c r="GJB19" s="296"/>
      <c r="GJC19" s="28"/>
      <c r="GJD19" s="296"/>
      <c r="GJE19" s="28"/>
      <c r="GJF19" s="296"/>
      <c r="GJG19" s="28"/>
      <c r="GJH19" s="296"/>
      <c r="GJI19" s="28"/>
      <c r="GJJ19" s="296"/>
      <c r="GJK19" s="28"/>
      <c r="GJL19" s="296"/>
      <c r="GJM19" s="28"/>
      <c r="GJN19" s="296"/>
      <c r="GJO19" s="28"/>
      <c r="GJP19" s="296"/>
      <c r="GJQ19" s="28"/>
      <c r="GJR19" s="296"/>
      <c r="GJS19" s="28"/>
      <c r="GJT19" s="296"/>
      <c r="GJU19" s="28"/>
      <c r="GJV19" s="296"/>
      <c r="GJW19" s="28"/>
      <c r="GJX19" s="296"/>
      <c r="GJY19" s="28"/>
      <c r="GJZ19" s="296"/>
      <c r="GKA19" s="28"/>
      <c r="GKB19" s="296"/>
      <c r="GKC19" s="28"/>
      <c r="GKD19" s="296"/>
      <c r="GKE19" s="28"/>
      <c r="GKF19" s="296"/>
      <c r="GKG19" s="28"/>
      <c r="GKH19" s="296"/>
      <c r="GKI19" s="28"/>
      <c r="GKJ19" s="296"/>
      <c r="GKK19" s="28"/>
      <c r="GKL19" s="296"/>
      <c r="GKM19" s="28"/>
      <c r="GKN19" s="296"/>
      <c r="GKO19" s="28"/>
      <c r="GKP19" s="296"/>
      <c r="GKQ19" s="28"/>
      <c r="GKR19" s="296"/>
      <c r="GKS19" s="28"/>
      <c r="GKT19" s="296"/>
      <c r="GKU19" s="28"/>
      <c r="GKV19" s="296"/>
      <c r="GKW19" s="28"/>
      <c r="GKX19" s="296"/>
      <c r="GKY19" s="28"/>
      <c r="GKZ19" s="296"/>
      <c r="GLA19" s="28"/>
      <c r="GLB19" s="296"/>
      <c r="GLC19" s="28"/>
      <c r="GLD19" s="296"/>
      <c r="GLE19" s="28"/>
      <c r="GLF19" s="296"/>
      <c r="GLG19" s="28"/>
      <c r="GLH19" s="296"/>
      <c r="GLI19" s="28"/>
      <c r="GLJ19" s="296"/>
      <c r="GLK19" s="28"/>
      <c r="GLL19" s="296"/>
      <c r="GLM19" s="28"/>
      <c r="GLN19" s="296"/>
      <c r="GLO19" s="28"/>
      <c r="GLP19" s="296"/>
      <c r="GLQ19" s="28"/>
      <c r="GLR19" s="296"/>
      <c r="GLS19" s="28"/>
      <c r="GLT19" s="296"/>
      <c r="GLU19" s="28"/>
      <c r="GLV19" s="296"/>
      <c r="GLW19" s="28"/>
      <c r="GLX19" s="296"/>
      <c r="GLY19" s="28"/>
      <c r="GLZ19" s="296"/>
      <c r="GMA19" s="28"/>
      <c r="GMB19" s="296"/>
      <c r="GMC19" s="28"/>
      <c r="GMD19" s="296"/>
      <c r="GME19" s="28"/>
      <c r="GMF19" s="296"/>
      <c r="GMG19" s="28"/>
      <c r="GMH19" s="296"/>
      <c r="GMI19" s="28"/>
      <c r="GMJ19" s="296"/>
      <c r="GMK19" s="28"/>
      <c r="GML19" s="296"/>
      <c r="GMM19" s="28"/>
      <c r="GMN19" s="296"/>
      <c r="GMO19" s="28"/>
      <c r="GMP19" s="296"/>
      <c r="GMQ19" s="28"/>
      <c r="GMR19" s="296"/>
      <c r="GMS19" s="28"/>
      <c r="GMT19" s="296"/>
      <c r="GMU19" s="28"/>
      <c r="GMV19" s="296"/>
      <c r="GMW19" s="28"/>
      <c r="GMX19" s="296"/>
      <c r="GMY19" s="28"/>
      <c r="GMZ19" s="296"/>
      <c r="GNA19" s="28"/>
      <c r="GNB19" s="296"/>
      <c r="GNC19" s="28"/>
      <c r="GND19" s="296"/>
      <c r="GNE19" s="28"/>
      <c r="GNF19" s="296"/>
      <c r="GNG19" s="28"/>
      <c r="GNH19" s="296"/>
      <c r="GNI19" s="28"/>
      <c r="GNJ19" s="296"/>
      <c r="GNK19" s="28"/>
      <c r="GNL19" s="296"/>
      <c r="GNM19" s="28"/>
      <c r="GNN19" s="296"/>
      <c r="GNO19" s="28"/>
      <c r="GNP19" s="296"/>
      <c r="GNQ19" s="28"/>
      <c r="GNR19" s="296"/>
      <c r="GNS19" s="28"/>
      <c r="GNT19" s="296"/>
      <c r="GNU19" s="28"/>
      <c r="GNV19" s="296"/>
      <c r="GNW19" s="28"/>
      <c r="GNX19" s="296"/>
      <c r="GNY19" s="28"/>
      <c r="GNZ19" s="296"/>
      <c r="GOA19" s="28"/>
      <c r="GOB19" s="296"/>
      <c r="GOC19" s="28"/>
      <c r="GOD19" s="296"/>
      <c r="GOE19" s="28"/>
      <c r="GOF19" s="296"/>
      <c r="GOG19" s="28"/>
      <c r="GOH19" s="296"/>
      <c r="GOI19" s="28"/>
      <c r="GOJ19" s="296"/>
      <c r="GOK19" s="28"/>
      <c r="GOL19" s="296"/>
      <c r="GOM19" s="28"/>
      <c r="GON19" s="296"/>
      <c r="GOO19" s="28"/>
      <c r="GOP19" s="296"/>
      <c r="GOQ19" s="28"/>
      <c r="GOR19" s="296"/>
      <c r="GOS19" s="28"/>
      <c r="GOT19" s="296"/>
      <c r="GOU19" s="28"/>
      <c r="GOV19" s="296"/>
      <c r="GOW19" s="28"/>
      <c r="GOX19" s="296"/>
      <c r="GOY19" s="28"/>
      <c r="GOZ19" s="296"/>
      <c r="GPA19" s="28"/>
      <c r="GPB19" s="296"/>
      <c r="GPC19" s="28"/>
      <c r="GPD19" s="296"/>
      <c r="GPE19" s="28"/>
      <c r="GPF19" s="296"/>
      <c r="GPG19" s="28"/>
      <c r="GPH19" s="296"/>
      <c r="GPI19" s="28"/>
      <c r="GPJ19" s="296"/>
      <c r="GPK19" s="28"/>
      <c r="GPL19" s="296"/>
      <c r="GPM19" s="28"/>
      <c r="GPN19" s="296"/>
      <c r="GPO19" s="28"/>
      <c r="GPP19" s="296"/>
      <c r="GPQ19" s="28"/>
      <c r="GPR19" s="296"/>
      <c r="GPS19" s="28"/>
      <c r="GPT19" s="296"/>
      <c r="GPU19" s="28"/>
      <c r="GPV19" s="296"/>
      <c r="GPW19" s="28"/>
      <c r="GPX19" s="296"/>
      <c r="GPY19" s="28"/>
      <c r="GPZ19" s="296"/>
      <c r="GQA19" s="28"/>
      <c r="GQB19" s="296"/>
      <c r="GQC19" s="28"/>
      <c r="GQD19" s="296"/>
      <c r="GQE19" s="28"/>
      <c r="GQF19" s="296"/>
      <c r="GQG19" s="28"/>
      <c r="GQH19" s="296"/>
      <c r="GQI19" s="28"/>
      <c r="GQJ19" s="296"/>
      <c r="GQK19" s="28"/>
      <c r="GQL19" s="296"/>
      <c r="GQM19" s="28"/>
      <c r="GQN19" s="296"/>
      <c r="GQO19" s="28"/>
      <c r="GQP19" s="296"/>
      <c r="GQQ19" s="28"/>
      <c r="GQR19" s="296"/>
      <c r="GQS19" s="28"/>
      <c r="GQT19" s="296"/>
      <c r="GQU19" s="28"/>
      <c r="GQV19" s="296"/>
      <c r="GQW19" s="28"/>
      <c r="GQX19" s="296"/>
      <c r="GQY19" s="28"/>
      <c r="GQZ19" s="296"/>
      <c r="GRA19" s="28"/>
      <c r="GRB19" s="296"/>
      <c r="GRC19" s="28"/>
      <c r="GRD19" s="296"/>
      <c r="GRE19" s="28"/>
      <c r="GRF19" s="296"/>
      <c r="GRG19" s="28"/>
      <c r="GRH19" s="296"/>
      <c r="GRI19" s="28"/>
      <c r="GRJ19" s="296"/>
      <c r="GRK19" s="28"/>
      <c r="GRL19" s="296"/>
      <c r="GRM19" s="28"/>
      <c r="GRN19" s="296"/>
      <c r="GRO19" s="28"/>
      <c r="GRP19" s="296"/>
      <c r="GRQ19" s="28"/>
      <c r="GRR19" s="296"/>
      <c r="GRS19" s="28"/>
      <c r="GRT19" s="296"/>
      <c r="GRU19" s="28"/>
      <c r="GRV19" s="296"/>
      <c r="GRW19" s="28"/>
      <c r="GRX19" s="296"/>
      <c r="GRY19" s="28"/>
      <c r="GRZ19" s="296"/>
      <c r="GSA19" s="28"/>
      <c r="GSB19" s="296"/>
      <c r="GSC19" s="28"/>
      <c r="GSD19" s="296"/>
      <c r="GSE19" s="28"/>
      <c r="GSF19" s="296"/>
      <c r="GSG19" s="28"/>
      <c r="GSH19" s="296"/>
      <c r="GSI19" s="28"/>
      <c r="GSJ19" s="296"/>
      <c r="GSK19" s="28"/>
      <c r="GSL19" s="296"/>
      <c r="GSM19" s="28"/>
      <c r="GSN19" s="296"/>
      <c r="GSO19" s="28"/>
      <c r="GSP19" s="296"/>
      <c r="GSQ19" s="28"/>
      <c r="GSR19" s="296"/>
      <c r="GSS19" s="28"/>
      <c r="GST19" s="296"/>
      <c r="GSU19" s="28"/>
      <c r="GSV19" s="296"/>
      <c r="GSW19" s="28"/>
      <c r="GSX19" s="296"/>
      <c r="GSY19" s="28"/>
      <c r="GSZ19" s="296"/>
      <c r="GTA19" s="28"/>
      <c r="GTB19" s="296"/>
      <c r="GTC19" s="28"/>
      <c r="GTD19" s="296"/>
      <c r="GTE19" s="28"/>
      <c r="GTF19" s="296"/>
      <c r="GTG19" s="28"/>
      <c r="GTH19" s="296"/>
      <c r="GTI19" s="28"/>
      <c r="GTJ19" s="296"/>
      <c r="GTK19" s="28"/>
      <c r="GTL19" s="296"/>
      <c r="GTM19" s="28"/>
      <c r="GTN19" s="296"/>
      <c r="GTO19" s="28"/>
      <c r="GTP19" s="296"/>
      <c r="GTQ19" s="28"/>
      <c r="GTR19" s="296"/>
      <c r="GTS19" s="28"/>
      <c r="GTT19" s="296"/>
      <c r="GTU19" s="28"/>
      <c r="GTV19" s="296"/>
      <c r="GTW19" s="28"/>
      <c r="GTX19" s="296"/>
      <c r="GTY19" s="28"/>
      <c r="GTZ19" s="296"/>
      <c r="GUA19" s="28"/>
      <c r="GUB19" s="296"/>
      <c r="GUC19" s="28"/>
      <c r="GUD19" s="296"/>
      <c r="GUE19" s="28"/>
      <c r="GUF19" s="296"/>
      <c r="GUG19" s="28"/>
      <c r="GUH19" s="296"/>
      <c r="GUI19" s="28"/>
      <c r="GUJ19" s="296"/>
      <c r="GUK19" s="28"/>
      <c r="GUL19" s="296"/>
      <c r="GUM19" s="28"/>
      <c r="GUN19" s="296"/>
      <c r="GUO19" s="28"/>
      <c r="GUP19" s="296"/>
      <c r="GUQ19" s="28"/>
      <c r="GUR19" s="296"/>
      <c r="GUS19" s="28"/>
      <c r="GUT19" s="296"/>
      <c r="GUU19" s="28"/>
      <c r="GUV19" s="296"/>
      <c r="GUW19" s="28"/>
      <c r="GUX19" s="296"/>
      <c r="GUY19" s="28"/>
      <c r="GUZ19" s="296"/>
      <c r="GVA19" s="28"/>
      <c r="GVB19" s="296"/>
      <c r="GVC19" s="28"/>
      <c r="GVD19" s="296"/>
      <c r="GVE19" s="28"/>
      <c r="GVF19" s="296"/>
      <c r="GVG19" s="28"/>
      <c r="GVH19" s="296"/>
      <c r="GVI19" s="28"/>
      <c r="GVJ19" s="296"/>
      <c r="GVK19" s="28"/>
      <c r="GVL19" s="296"/>
      <c r="GVM19" s="28"/>
      <c r="GVN19" s="296"/>
      <c r="GVO19" s="28"/>
      <c r="GVP19" s="296"/>
      <c r="GVQ19" s="28"/>
      <c r="GVR19" s="296"/>
      <c r="GVS19" s="28"/>
      <c r="GVT19" s="296"/>
      <c r="GVU19" s="28"/>
      <c r="GVV19" s="296"/>
      <c r="GVW19" s="28"/>
      <c r="GVX19" s="296"/>
      <c r="GVY19" s="28"/>
      <c r="GVZ19" s="296"/>
      <c r="GWA19" s="28"/>
      <c r="GWB19" s="296"/>
      <c r="GWC19" s="28"/>
      <c r="GWD19" s="296"/>
      <c r="GWE19" s="28"/>
      <c r="GWF19" s="296"/>
      <c r="GWG19" s="28"/>
      <c r="GWH19" s="296"/>
      <c r="GWI19" s="28"/>
      <c r="GWJ19" s="296"/>
      <c r="GWK19" s="28"/>
      <c r="GWL19" s="296"/>
      <c r="GWM19" s="28"/>
      <c r="GWN19" s="296"/>
      <c r="GWO19" s="28"/>
      <c r="GWP19" s="296"/>
      <c r="GWQ19" s="28"/>
      <c r="GWR19" s="296"/>
      <c r="GWS19" s="28"/>
      <c r="GWT19" s="296"/>
      <c r="GWU19" s="28"/>
      <c r="GWV19" s="296"/>
      <c r="GWW19" s="28"/>
      <c r="GWX19" s="296"/>
      <c r="GWY19" s="28"/>
      <c r="GWZ19" s="296"/>
      <c r="GXA19" s="28"/>
      <c r="GXB19" s="296"/>
      <c r="GXC19" s="28"/>
      <c r="GXD19" s="296"/>
      <c r="GXE19" s="28"/>
      <c r="GXF19" s="296"/>
      <c r="GXG19" s="28"/>
      <c r="GXH19" s="296"/>
      <c r="GXI19" s="28"/>
      <c r="GXJ19" s="296"/>
      <c r="GXK19" s="28"/>
      <c r="GXL19" s="296"/>
      <c r="GXM19" s="28"/>
      <c r="GXN19" s="296"/>
      <c r="GXO19" s="28"/>
      <c r="GXP19" s="296"/>
      <c r="GXQ19" s="28"/>
      <c r="GXR19" s="296"/>
      <c r="GXS19" s="28"/>
      <c r="GXT19" s="296"/>
      <c r="GXU19" s="28"/>
      <c r="GXV19" s="296"/>
      <c r="GXW19" s="28"/>
      <c r="GXX19" s="296"/>
      <c r="GXY19" s="28"/>
      <c r="GXZ19" s="296"/>
      <c r="GYA19" s="28"/>
      <c r="GYB19" s="296"/>
      <c r="GYC19" s="28"/>
      <c r="GYD19" s="296"/>
      <c r="GYE19" s="28"/>
      <c r="GYF19" s="296"/>
      <c r="GYG19" s="28"/>
      <c r="GYH19" s="296"/>
      <c r="GYI19" s="28"/>
      <c r="GYJ19" s="296"/>
      <c r="GYK19" s="28"/>
      <c r="GYL19" s="296"/>
      <c r="GYM19" s="28"/>
      <c r="GYN19" s="296"/>
      <c r="GYO19" s="28"/>
      <c r="GYP19" s="296"/>
      <c r="GYQ19" s="28"/>
      <c r="GYR19" s="296"/>
      <c r="GYS19" s="28"/>
      <c r="GYT19" s="296"/>
      <c r="GYU19" s="28"/>
      <c r="GYV19" s="296"/>
      <c r="GYW19" s="28"/>
      <c r="GYX19" s="296"/>
      <c r="GYY19" s="28"/>
      <c r="GYZ19" s="296"/>
      <c r="GZA19" s="28"/>
      <c r="GZB19" s="296"/>
      <c r="GZC19" s="28"/>
      <c r="GZD19" s="296"/>
      <c r="GZE19" s="28"/>
      <c r="GZF19" s="296"/>
      <c r="GZG19" s="28"/>
      <c r="GZH19" s="296"/>
      <c r="GZI19" s="28"/>
      <c r="GZJ19" s="296"/>
      <c r="GZK19" s="28"/>
      <c r="GZL19" s="296"/>
      <c r="GZM19" s="28"/>
      <c r="GZN19" s="296"/>
      <c r="GZO19" s="28"/>
      <c r="GZP19" s="296"/>
      <c r="GZQ19" s="28"/>
      <c r="GZR19" s="296"/>
      <c r="GZS19" s="28"/>
      <c r="GZT19" s="296"/>
      <c r="GZU19" s="28"/>
      <c r="GZV19" s="296"/>
      <c r="GZW19" s="28"/>
      <c r="GZX19" s="296"/>
      <c r="GZY19" s="28"/>
      <c r="GZZ19" s="296"/>
      <c r="HAA19" s="28"/>
      <c r="HAB19" s="296"/>
      <c r="HAC19" s="28"/>
      <c r="HAD19" s="296"/>
      <c r="HAE19" s="28"/>
      <c r="HAF19" s="296"/>
      <c r="HAG19" s="28"/>
      <c r="HAH19" s="296"/>
      <c r="HAI19" s="28"/>
      <c r="HAJ19" s="296"/>
      <c r="HAK19" s="28"/>
      <c r="HAL19" s="296"/>
      <c r="HAM19" s="28"/>
      <c r="HAN19" s="296"/>
      <c r="HAO19" s="28"/>
      <c r="HAP19" s="296"/>
      <c r="HAQ19" s="28"/>
      <c r="HAR19" s="296"/>
      <c r="HAS19" s="28"/>
      <c r="HAT19" s="296"/>
      <c r="HAU19" s="28"/>
      <c r="HAV19" s="296"/>
      <c r="HAW19" s="28"/>
      <c r="HAX19" s="296"/>
      <c r="HAY19" s="28"/>
      <c r="HAZ19" s="296"/>
      <c r="HBA19" s="28"/>
      <c r="HBB19" s="296"/>
      <c r="HBC19" s="28"/>
      <c r="HBD19" s="296"/>
      <c r="HBE19" s="28"/>
      <c r="HBF19" s="296"/>
      <c r="HBG19" s="28"/>
      <c r="HBH19" s="296"/>
      <c r="HBI19" s="28"/>
      <c r="HBJ19" s="296"/>
      <c r="HBK19" s="28"/>
      <c r="HBL19" s="296"/>
      <c r="HBM19" s="28"/>
      <c r="HBN19" s="296"/>
      <c r="HBO19" s="28"/>
      <c r="HBP19" s="296"/>
      <c r="HBQ19" s="28"/>
      <c r="HBR19" s="296"/>
      <c r="HBS19" s="28"/>
      <c r="HBT19" s="296"/>
      <c r="HBU19" s="28"/>
      <c r="HBV19" s="296"/>
      <c r="HBW19" s="28"/>
      <c r="HBX19" s="296"/>
      <c r="HBY19" s="28"/>
      <c r="HBZ19" s="296"/>
      <c r="HCA19" s="28"/>
      <c r="HCB19" s="296"/>
      <c r="HCC19" s="28"/>
      <c r="HCD19" s="296"/>
      <c r="HCE19" s="28"/>
      <c r="HCF19" s="296"/>
      <c r="HCG19" s="28"/>
      <c r="HCH19" s="296"/>
      <c r="HCI19" s="28"/>
      <c r="HCJ19" s="296"/>
      <c r="HCK19" s="28"/>
      <c r="HCL19" s="296"/>
      <c r="HCM19" s="28"/>
      <c r="HCN19" s="296"/>
      <c r="HCO19" s="28"/>
      <c r="HCP19" s="296"/>
      <c r="HCQ19" s="28"/>
      <c r="HCR19" s="296"/>
      <c r="HCS19" s="28"/>
      <c r="HCT19" s="296"/>
      <c r="HCU19" s="28"/>
      <c r="HCV19" s="296"/>
      <c r="HCW19" s="28"/>
      <c r="HCX19" s="296"/>
      <c r="HCY19" s="28"/>
      <c r="HCZ19" s="296"/>
      <c r="HDA19" s="28"/>
      <c r="HDB19" s="296"/>
      <c r="HDC19" s="28"/>
      <c r="HDD19" s="296"/>
      <c r="HDE19" s="28"/>
      <c r="HDF19" s="296"/>
      <c r="HDG19" s="28"/>
      <c r="HDH19" s="296"/>
      <c r="HDI19" s="28"/>
      <c r="HDJ19" s="296"/>
      <c r="HDK19" s="28"/>
      <c r="HDL19" s="296"/>
      <c r="HDM19" s="28"/>
      <c r="HDN19" s="296"/>
      <c r="HDO19" s="28"/>
      <c r="HDP19" s="296"/>
      <c r="HDQ19" s="28"/>
      <c r="HDR19" s="296"/>
      <c r="HDS19" s="28"/>
      <c r="HDT19" s="296"/>
      <c r="HDU19" s="28"/>
      <c r="HDV19" s="296"/>
      <c r="HDW19" s="28"/>
      <c r="HDX19" s="296"/>
      <c r="HDY19" s="28"/>
      <c r="HDZ19" s="296"/>
      <c r="HEA19" s="28"/>
      <c r="HEB19" s="296"/>
      <c r="HEC19" s="28"/>
      <c r="HED19" s="296"/>
      <c r="HEE19" s="28"/>
      <c r="HEF19" s="296"/>
      <c r="HEG19" s="28"/>
      <c r="HEH19" s="296"/>
      <c r="HEI19" s="28"/>
      <c r="HEJ19" s="296"/>
      <c r="HEK19" s="28"/>
      <c r="HEL19" s="296"/>
      <c r="HEM19" s="28"/>
      <c r="HEN19" s="296"/>
      <c r="HEO19" s="28"/>
      <c r="HEP19" s="296"/>
      <c r="HEQ19" s="28"/>
      <c r="HER19" s="296"/>
      <c r="HES19" s="28"/>
      <c r="HET19" s="296"/>
      <c r="HEU19" s="28"/>
      <c r="HEV19" s="296"/>
      <c r="HEW19" s="28"/>
      <c r="HEX19" s="296"/>
      <c r="HEY19" s="28"/>
      <c r="HEZ19" s="296"/>
      <c r="HFA19" s="28"/>
      <c r="HFB19" s="296"/>
      <c r="HFC19" s="28"/>
      <c r="HFD19" s="296"/>
      <c r="HFE19" s="28"/>
      <c r="HFF19" s="296"/>
      <c r="HFG19" s="28"/>
      <c r="HFH19" s="296"/>
      <c r="HFI19" s="28"/>
      <c r="HFJ19" s="296"/>
      <c r="HFK19" s="28"/>
      <c r="HFL19" s="296"/>
      <c r="HFM19" s="28"/>
      <c r="HFN19" s="296"/>
      <c r="HFO19" s="28"/>
      <c r="HFP19" s="296"/>
      <c r="HFQ19" s="28"/>
      <c r="HFR19" s="296"/>
      <c r="HFS19" s="28"/>
      <c r="HFT19" s="296"/>
      <c r="HFU19" s="28"/>
      <c r="HFV19" s="296"/>
      <c r="HFW19" s="28"/>
      <c r="HFX19" s="296"/>
      <c r="HFY19" s="28"/>
      <c r="HFZ19" s="296"/>
      <c r="HGA19" s="28"/>
      <c r="HGB19" s="296"/>
      <c r="HGC19" s="28"/>
      <c r="HGD19" s="296"/>
      <c r="HGE19" s="28"/>
      <c r="HGF19" s="296"/>
      <c r="HGG19" s="28"/>
      <c r="HGH19" s="296"/>
      <c r="HGI19" s="28"/>
      <c r="HGJ19" s="296"/>
      <c r="HGK19" s="28"/>
      <c r="HGL19" s="296"/>
      <c r="HGM19" s="28"/>
      <c r="HGN19" s="296"/>
      <c r="HGO19" s="28"/>
      <c r="HGP19" s="296"/>
      <c r="HGQ19" s="28"/>
      <c r="HGR19" s="296"/>
      <c r="HGS19" s="28"/>
      <c r="HGT19" s="296"/>
      <c r="HGU19" s="28"/>
      <c r="HGV19" s="296"/>
      <c r="HGW19" s="28"/>
      <c r="HGX19" s="296"/>
      <c r="HGY19" s="28"/>
      <c r="HGZ19" s="296"/>
      <c r="HHA19" s="28"/>
      <c r="HHB19" s="296"/>
      <c r="HHC19" s="28"/>
      <c r="HHD19" s="296"/>
      <c r="HHE19" s="28"/>
      <c r="HHF19" s="296"/>
      <c r="HHG19" s="28"/>
      <c r="HHH19" s="296"/>
      <c r="HHI19" s="28"/>
      <c r="HHJ19" s="296"/>
      <c r="HHK19" s="28"/>
      <c r="HHL19" s="296"/>
      <c r="HHM19" s="28"/>
      <c r="HHN19" s="296"/>
      <c r="HHO19" s="28"/>
      <c r="HHP19" s="296"/>
      <c r="HHQ19" s="28"/>
      <c r="HHR19" s="296"/>
      <c r="HHS19" s="28"/>
      <c r="HHT19" s="296"/>
      <c r="HHU19" s="28"/>
      <c r="HHV19" s="296"/>
      <c r="HHW19" s="28"/>
      <c r="HHX19" s="296"/>
      <c r="HHY19" s="28"/>
      <c r="HHZ19" s="296"/>
      <c r="HIA19" s="28"/>
      <c r="HIB19" s="296"/>
      <c r="HIC19" s="28"/>
      <c r="HID19" s="296"/>
      <c r="HIE19" s="28"/>
      <c r="HIF19" s="296"/>
      <c r="HIG19" s="28"/>
      <c r="HIH19" s="296"/>
      <c r="HII19" s="28"/>
      <c r="HIJ19" s="296"/>
      <c r="HIK19" s="28"/>
      <c r="HIL19" s="296"/>
      <c r="HIM19" s="28"/>
      <c r="HIN19" s="296"/>
      <c r="HIO19" s="28"/>
      <c r="HIP19" s="296"/>
      <c r="HIQ19" s="28"/>
      <c r="HIR19" s="296"/>
      <c r="HIS19" s="28"/>
      <c r="HIT19" s="296"/>
      <c r="HIU19" s="28"/>
      <c r="HIV19" s="296"/>
      <c r="HIW19" s="28"/>
      <c r="HIX19" s="296"/>
      <c r="HIY19" s="28"/>
      <c r="HIZ19" s="296"/>
      <c r="HJA19" s="28"/>
      <c r="HJB19" s="296"/>
      <c r="HJC19" s="28"/>
      <c r="HJD19" s="296"/>
      <c r="HJE19" s="28"/>
      <c r="HJF19" s="296"/>
      <c r="HJG19" s="28"/>
      <c r="HJH19" s="296"/>
      <c r="HJI19" s="28"/>
      <c r="HJJ19" s="296"/>
      <c r="HJK19" s="28"/>
      <c r="HJL19" s="296"/>
      <c r="HJM19" s="28"/>
      <c r="HJN19" s="296"/>
      <c r="HJO19" s="28"/>
      <c r="HJP19" s="296"/>
      <c r="HJQ19" s="28"/>
      <c r="HJR19" s="296"/>
      <c r="HJS19" s="28"/>
      <c r="HJT19" s="296"/>
      <c r="HJU19" s="28"/>
      <c r="HJV19" s="296"/>
      <c r="HJW19" s="28"/>
      <c r="HJX19" s="296"/>
      <c r="HJY19" s="28"/>
      <c r="HJZ19" s="296"/>
      <c r="HKA19" s="28"/>
      <c r="HKB19" s="296"/>
      <c r="HKC19" s="28"/>
      <c r="HKD19" s="296"/>
      <c r="HKE19" s="28"/>
      <c r="HKF19" s="296"/>
      <c r="HKG19" s="28"/>
      <c r="HKH19" s="296"/>
      <c r="HKI19" s="28"/>
      <c r="HKJ19" s="296"/>
      <c r="HKK19" s="28"/>
      <c r="HKL19" s="296"/>
      <c r="HKM19" s="28"/>
      <c r="HKN19" s="296"/>
      <c r="HKO19" s="28"/>
      <c r="HKP19" s="296"/>
      <c r="HKQ19" s="28"/>
      <c r="HKR19" s="296"/>
      <c r="HKS19" s="28"/>
      <c r="HKT19" s="296"/>
      <c r="HKU19" s="28"/>
      <c r="HKV19" s="296"/>
      <c r="HKW19" s="28"/>
      <c r="HKX19" s="296"/>
      <c r="HKY19" s="28"/>
      <c r="HKZ19" s="296"/>
      <c r="HLA19" s="28"/>
      <c r="HLB19" s="296"/>
      <c r="HLC19" s="28"/>
      <c r="HLD19" s="296"/>
      <c r="HLE19" s="28"/>
      <c r="HLF19" s="296"/>
      <c r="HLG19" s="28"/>
      <c r="HLH19" s="296"/>
      <c r="HLI19" s="28"/>
      <c r="HLJ19" s="296"/>
      <c r="HLK19" s="28"/>
      <c r="HLL19" s="296"/>
      <c r="HLM19" s="28"/>
      <c r="HLN19" s="296"/>
      <c r="HLO19" s="28"/>
      <c r="HLP19" s="296"/>
      <c r="HLQ19" s="28"/>
      <c r="HLR19" s="296"/>
      <c r="HLS19" s="28"/>
      <c r="HLT19" s="296"/>
      <c r="HLU19" s="28"/>
      <c r="HLV19" s="296"/>
      <c r="HLW19" s="28"/>
      <c r="HLX19" s="296"/>
      <c r="HLY19" s="28"/>
      <c r="HLZ19" s="296"/>
      <c r="HMA19" s="28"/>
      <c r="HMB19" s="296"/>
      <c r="HMC19" s="28"/>
      <c r="HMD19" s="296"/>
      <c r="HME19" s="28"/>
      <c r="HMF19" s="296"/>
      <c r="HMG19" s="28"/>
      <c r="HMH19" s="296"/>
      <c r="HMI19" s="28"/>
      <c r="HMJ19" s="296"/>
      <c r="HMK19" s="28"/>
      <c r="HML19" s="296"/>
      <c r="HMM19" s="28"/>
      <c r="HMN19" s="296"/>
      <c r="HMO19" s="28"/>
      <c r="HMP19" s="296"/>
      <c r="HMQ19" s="28"/>
      <c r="HMR19" s="296"/>
      <c r="HMS19" s="28"/>
      <c r="HMT19" s="296"/>
      <c r="HMU19" s="28"/>
      <c r="HMV19" s="296"/>
      <c r="HMW19" s="28"/>
      <c r="HMX19" s="296"/>
      <c r="HMY19" s="28"/>
      <c r="HMZ19" s="296"/>
      <c r="HNA19" s="28"/>
      <c r="HNB19" s="296"/>
      <c r="HNC19" s="28"/>
      <c r="HND19" s="296"/>
      <c r="HNE19" s="28"/>
      <c r="HNF19" s="296"/>
      <c r="HNG19" s="28"/>
      <c r="HNH19" s="296"/>
      <c r="HNI19" s="28"/>
      <c r="HNJ19" s="296"/>
      <c r="HNK19" s="28"/>
      <c r="HNL19" s="296"/>
      <c r="HNM19" s="28"/>
      <c r="HNN19" s="296"/>
      <c r="HNO19" s="28"/>
      <c r="HNP19" s="296"/>
      <c r="HNQ19" s="28"/>
      <c r="HNR19" s="296"/>
      <c r="HNS19" s="28"/>
      <c r="HNT19" s="296"/>
      <c r="HNU19" s="28"/>
      <c r="HNV19" s="296"/>
      <c r="HNW19" s="28"/>
      <c r="HNX19" s="296"/>
      <c r="HNY19" s="28"/>
      <c r="HNZ19" s="296"/>
      <c r="HOA19" s="28"/>
      <c r="HOB19" s="296"/>
      <c r="HOC19" s="28"/>
      <c r="HOD19" s="296"/>
      <c r="HOE19" s="28"/>
      <c r="HOF19" s="296"/>
      <c r="HOG19" s="28"/>
      <c r="HOH19" s="296"/>
      <c r="HOI19" s="28"/>
      <c r="HOJ19" s="296"/>
      <c r="HOK19" s="28"/>
      <c r="HOL19" s="296"/>
      <c r="HOM19" s="28"/>
      <c r="HON19" s="296"/>
      <c r="HOO19" s="28"/>
      <c r="HOP19" s="296"/>
      <c r="HOQ19" s="28"/>
      <c r="HOR19" s="296"/>
      <c r="HOS19" s="28"/>
      <c r="HOT19" s="296"/>
      <c r="HOU19" s="28"/>
      <c r="HOV19" s="296"/>
      <c r="HOW19" s="28"/>
      <c r="HOX19" s="296"/>
      <c r="HOY19" s="28"/>
      <c r="HOZ19" s="296"/>
      <c r="HPA19" s="28"/>
      <c r="HPB19" s="296"/>
      <c r="HPC19" s="28"/>
      <c r="HPD19" s="296"/>
      <c r="HPE19" s="28"/>
      <c r="HPF19" s="296"/>
      <c r="HPG19" s="28"/>
      <c r="HPH19" s="296"/>
      <c r="HPI19" s="28"/>
      <c r="HPJ19" s="296"/>
      <c r="HPK19" s="28"/>
      <c r="HPL19" s="296"/>
      <c r="HPM19" s="28"/>
      <c r="HPN19" s="296"/>
      <c r="HPO19" s="28"/>
      <c r="HPP19" s="296"/>
      <c r="HPQ19" s="28"/>
      <c r="HPR19" s="296"/>
      <c r="HPS19" s="28"/>
      <c r="HPT19" s="296"/>
      <c r="HPU19" s="28"/>
      <c r="HPV19" s="296"/>
      <c r="HPW19" s="28"/>
      <c r="HPX19" s="296"/>
      <c r="HPY19" s="28"/>
      <c r="HPZ19" s="296"/>
      <c r="HQA19" s="28"/>
      <c r="HQB19" s="296"/>
      <c r="HQC19" s="28"/>
      <c r="HQD19" s="296"/>
      <c r="HQE19" s="28"/>
      <c r="HQF19" s="296"/>
      <c r="HQG19" s="28"/>
      <c r="HQH19" s="296"/>
      <c r="HQI19" s="28"/>
      <c r="HQJ19" s="296"/>
      <c r="HQK19" s="28"/>
      <c r="HQL19" s="296"/>
      <c r="HQM19" s="28"/>
      <c r="HQN19" s="296"/>
      <c r="HQO19" s="28"/>
      <c r="HQP19" s="296"/>
      <c r="HQQ19" s="28"/>
      <c r="HQR19" s="296"/>
      <c r="HQS19" s="28"/>
      <c r="HQT19" s="296"/>
      <c r="HQU19" s="28"/>
      <c r="HQV19" s="296"/>
      <c r="HQW19" s="28"/>
      <c r="HQX19" s="296"/>
      <c r="HQY19" s="28"/>
      <c r="HQZ19" s="296"/>
      <c r="HRA19" s="28"/>
      <c r="HRB19" s="296"/>
      <c r="HRC19" s="28"/>
      <c r="HRD19" s="296"/>
      <c r="HRE19" s="28"/>
      <c r="HRF19" s="296"/>
      <c r="HRG19" s="28"/>
      <c r="HRH19" s="296"/>
      <c r="HRI19" s="28"/>
      <c r="HRJ19" s="296"/>
      <c r="HRK19" s="28"/>
      <c r="HRL19" s="296"/>
      <c r="HRM19" s="28"/>
      <c r="HRN19" s="296"/>
      <c r="HRO19" s="28"/>
      <c r="HRP19" s="296"/>
      <c r="HRQ19" s="28"/>
      <c r="HRR19" s="296"/>
      <c r="HRS19" s="28"/>
      <c r="HRT19" s="296"/>
      <c r="HRU19" s="28"/>
      <c r="HRV19" s="296"/>
      <c r="HRW19" s="28"/>
      <c r="HRX19" s="296"/>
      <c r="HRY19" s="28"/>
      <c r="HRZ19" s="296"/>
      <c r="HSA19" s="28"/>
      <c r="HSB19" s="296"/>
      <c r="HSC19" s="28"/>
      <c r="HSD19" s="296"/>
      <c r="HSE19" s="28"/>
      <c r="HSF19" s="296"/>
      <c r="HSG19" s="28"/>
      <c r="HSH19" s="296"/>
      <c r="HSI19" s="28"/>
      <c r="HSJ19" s="296"/>
      <c r="HSK19" s="28"/>
      <c r="HSL19" s="296"/>
      <c r="HSM19" s="28"/>
      <c r="HSN19" s="296"/>
      <c r="HSO19" s="28"/>
      <c r="HSP19" s="296"/>
      <c r="HSQ19" s="28"/>
      <c r="HSR19" s="296"/>
      <c r="HSS19" s="28"/>
      <c r="HST19" s="296"/>
      <c r="HSU19" s="28"/>
      <c r="HSV19" s="296"/>
      <c r="HSW19" s="28"/>
      <c r="HSX19" s="296"/>
      <c r="HSY19" s="28"/>
      <c r="HSZ19" s="296"/>
      <c r="HTA19" s="28"/>
      <c r="HTB19" s="296"/>
      <c r="HTC19" s="28"/>
      <c r="HTD19" s="296"/>
      <c r="HTE19" s="28"/>
      <c r="HTF19" s="296"/>
      <c r="HTG19" s="28"/>
      <c r="HTH19" s="296"/>
      <c r="HTI19" s="28"/>
      <c r="HTJ19" s="296"/>
      <c r="HTK19" s="28"/>
      <c r="HTL19" s="296"/>
      <c r="HTM19" s="28"/>
      <c r="HTN19" s="296"/>
      <c r="HTO19" s="28"/>
      <c r="HTP19" s="296"/>
      <c r="HTQ19" s="28"/>
      <c r="HTR19" s="296"/>
      <c r="HTS19" s="28"/>
      <c r="HTT19" s="296"/>
      <c r="HTU19" s="28"/>
      <c r="HTV19" s="296"/>
      <c r="HTW19" s="28"/>
      <c r="HTX19" s="296"/>
      <c r="HTY19" s="28"/>
      <c r="HTZ19" s="296"/>
      <c r="HUA19" s="28"/>
      <c r="HUB19" s="296"/>
      <c r="HUC19" s="28"/>
      <c r="HUD19" s="296"/>
      <c r="HUE19" s="28"/>
      <c r="HUF19" s="296"/>
      <c r="HUG19" s="28"/>
      <c r="HUH19" s="296"/>
      <c r="HUI19" s="28"/>
      <c r="HUJ19" s="296"/>
      <c r="HUK19" s="28"/>
      <c r="HUL19" s="296"/>
      <c r="HUM19" s="28"/>
      <c r="HUN19" s="296"/>
      <c r="HUO19" s="28"/>
      <c r="HUP19" s="296"/>
      <c r="HUQ19" s="28"/>
      <c r="HUR19" s="296"/>
      <c r="HUS19" s="28"/>
      <c r="HUT19" s="296"/>
      <c r="HUU19" s="28"/>
      <c r="HUV19" s="296"/>
      <c r="HUW19" s="28"/>
      <c r="HUX19" s="296"/>
      <c r="HUY19" s="28"/>
      <c r="HUZ19" s="296"/>
      <c r="HVA19" s="28"/>
      <c r="HVB19" s="296"/>
      <c r="HVC19" s="28"/>
      <c r="HVD19" s="296"/>
      <c r="HVE19" s="28"/>
      <c r="HVF19" s="296"/>
      <c r="HVG19" s="28"/>
      <c r="HVH19" s="296"/>
      <c r="HVI19" s="28"/>
      <c r="HVJ19" s="296"/>
      <c r="HVK19" s="28"/>
      <c r="HVL19" s="296"/>
      <c r="HVM19" s="28"/>
      <c r="HVN19" s="296"/>
      <c r="HVO19" s="28"/>
      <c r="HVP19" s="296"/>
      <c r="HVQ19" s="28"/>
      <c r="HVR19" s="296"/>
      <c r="HVS19" s="28"/>
      <c r="HVT19" s="296"/>
      <c r="HVU19" s="28"/>
      <c r="HVV19" s="296"/>
      <c r="HVW19" s="28"/>
      <c r="HVX19" s="296"/>
      <c r="HVY19" s="28"/>
      <c r="HVZ19" s="296"/>
      <c r="HWA19" s="28"/>
      <c r="HWB19" s="296"/>
      <c r="HWC19" s="28"/>
      <c r="HWD19" s="296"/>
      <c r="HWE19" s="28"/>
      <c r="HWF19" s="296"/>
      <c r="HWG19" s="28"/>
      <c r="HWH19" s="296"/>
      <c r="HWI19" s="28"/>
      <c r="HWJ19" s="296"/>
      <c r="HWK19" s="28"/>
      <c r="HWL19" s="296"/>
      <c r="HWM19" s="28"/>
      <c r="HWN19" s="296"/>
      <c r="HWO19" s="28"/>
      <c r="HWP19" s="296"/>
      <c r="HWQ19" s="28"/>
      <c r="HWR19" s="296"/>
      <c r="HWS19" s="28"/>
      <c r="HWT19" s="296"/>
      <c r="HWU19" s="28"/>
      <c r="HWV19" s="296"/>
      <c r="HWW19" s="28"/>
      <c r="HWX19" s="296"/>
      <c r="HWY19" s="28"/>
      <c r="HWZ19" s="296"/>
      <c r="HXA19" s="28"/>
      <c r="HXB19" s="296"/>
      <c r="HXC19" s="28"/>
      <c r="HXD19" s="296"/>
      <c r="HXE19" s="28"/>
      <c r="HXF19" s="296"/>
      <c r="HXG19" s="28"/>
      <c r="HXH19" s="296"/>
      <c r="HXI19" s="28"/>
      <c r="HXJ19" s="296"/>
      <c r="HXK19" s="28"/>
      <c r="HXL19" s="296"/>
      <c r="HXM19" s="28"/>
      <c r="HXN19" s="296"/>
      <c r="HXO19" s="28"/>
      <c r="HXP19" s="296"/>
      <c r="HXQ19" s="28"/>
      <c r="HXR19" s="296"/>
      <c r="HXS19" s="28"/>
      <c r="HXT19" s="296"/>
      <c r="HXU19" s="28"/>
      <c r="HXV19" s="296"/>
      <c r="HXW19" s="28"/>
      <c r="HXX19" s="296"/>
      <c r="HXY19" s="28"/>
      <c r="HXZ19" s="296"/>
      <c r="HYA19" s="28"/>
      <c r="HYB19" s="296"/>
      <c r="HYC19" s="28"/>
      <c r="HYD19" s="296"/>
      <c r="HYE19" s="28"/>
      <c r="HYF19" s="296"/>
      <c r="HYG19" s="28"/>
      <c r="HYH19" s="296"/>
      <c r="HYI19" s="28"/>
      <c r="HYJ19" s="296"/>
      <c r="HYK19" s="28"/>
      <c r="HYL19" s="296"/>
      <c r="HYM19" s="28"/>
      <c r="HYN19" s="296"/>
      <c r="HYO19" s="28"/>
      <c r="HYP19" s="296"/>
      <c r="HYQ19" s="28"/>
      <c r="HYR19" s="296"/>
      <c r="HYS19" s="28"/>
      <c r="HYT19" s="296"/>
      <c r="HYU19" s="28"/>
      <c r="HYV19" s="296"/>
      <c r="HYW19" s="28"/>
      <c r="HYX19" s="296"/>
      <c r="HYY19" s="28"/>
      <c r="HYZ19" s="296"/>
      <c r="HZA19" s="28"/>
      <c r="HZB19" s="296"/>
      <c r="HZC19" s="28"/>
      <c r="HZD19" s="296"/>
      <c r="HZE19" s="28"/>
      <c r="HZF19" s="296"/>
      <c r="HZG19" s="28"/>
      <c r="HZH19" s="296"/>
      <c r="HZI19" s="28"/>
      <c r="HZJ19" s="296"/>
      <c r="HZK19" s="28"/>
      <c r="HZL19" s="296"/>
      <c r="HZM19" s="28"/>
      <c r="HZN19" s="296"/>
      <c r="HZO19" s="28"/>
      <c r="HZP19" s="296"/>
      <c r="HZQ19" s="28"/>
      <c r="HZR19" s="296"/>
      <c r="HZS19" s="28"/>
      <c r="HZT19" s="296"/>
      <c r="HZU19" s="28"/>
      <c r="HZV19" s="296"/>
      <c r="HZW19" s="28"/>
      <c r="HZX19" s="296"/>
      <c r="HZY19" s="28"/>
      <c r="HZZ19" s="296"/>
      <c r="IAA19" s="28"/>
      <c r="IAB19" s="296"/>
      <c r="IAC19" s="28"/>
      <c r="IAD19" s="296"/>
      <c r="IAE19" s="28"/>
      <c r="IAF19" s="296"/>
      <c r="IAG19" s="28"/>
      <c r="IAH19" s="296"/>
      <c r="IAI19" s="28"/>
      <c r="IAJ19" s="296"/>
      <c r="IAK19" s="28"/>
      <c r="IAL19" s="296"/>
      <c r="IAM19" s="28"/>
      <c r="IAN19" s="296"/>
      <c r="IAO19" s="28"/>
      <c r="IAP19" s="296"/>
      <c r="IAQ19" s="28"/>
      <c r="IAR19" s="296"/>
      <c r="IAS19" s="28"/>
      <c r="IAT19" s="296"/>
      <c r="IAU19" s="28"/>
      <c r="IAV19" s="296"/>
      <c r="IAW19" s="28"/>
      <c r="IAX19" s="296"/>
      <c r="IAY19" s="28"/>
      <c r="IAZ19" s="296"/>
      <c r="IBA19" s="28"/>
      <c r="IBB19" s="296"/>
      <c r="IBC19" s="28"/>
      <c r="IBD19" s="296"/>
      <c r="IBE19" s="28"/>
      <c r="IBF19" s="296"/>
      <c r="IBG19" s="28"/>
      <c r="IBH19" s="296"/>
      <c r="IBI19" s="28"/>
      <c r="IBJ19" s="296"/>
      <c r="IBK19" s="28"/>
      <c r="IBL19" s="296"/>
      <c r="IBM19" s="28"/>
      <c r="IBN19" s="296"/>
      <c r="IBO19" s="28"/>
      <c r="IBP19" s="296"/>
      <c r="IBQ19" s="28"/>
      <c r="IBR19" s="296"/>
      <c r="IBS19" s="28"/>
      <c r="IBT19" s="296"/>
      <c r="IBU19" s="28"/>
      <c r="IBV19" s="296"/>
      <c r="IBW19" s="28"/>
      <c r="IBX19" s="296"/>
      <c r="IBY19" s="28"/>
      <c r="IBZ19" s="296"/>
      <c r="ICA19" s="28"/>
      <c r="ICB19" s="296"/>
      <c r="ICC19" s="28"/>
      <c r="ICD19" s="296"/>
      <c r="ICE19" s="28"/>
      <c r="ICF19" s="296"/>
      <c r="ICG19" s="28"/>
      <c r="ICH19" s="296"/>
      <c r="ICI19" s="28"/>
      <c r="ICJ19" s="296"/>
      <c r="ICK19" s="28"/>
      <c r="ICL19" s="296"/>
      <c r="ICM19" s="28"/>
      <c r="ICN19" s="296"/>
      <c r="ICO19" s="28"/>
      <c r="ICP19" s="296"/>
      <c r="ICQ19" s="28"/>
      <c r="ICR19" s="296"/>
      <c r="ICS19" s="28"/>
      <c r="ICT19" s="296"/>
      <c r="ICU19" s="28"/>
      <c r="ICV19" s="296"/>
      <c r="ICW19" s="28"/>
      <c r="ICX19" s="296"/>
      <c r="ICY19" s="28"/>
      <c r="ICZ19" s="296"/>
      <c r="IDA19" s="28"/>
      <c r="IDB19" s="296"/>
      <c r="IDC19" s="28"/>
      <c r="IDD19" s="296"/>
      <c r="IDE19" s="28"/>
      <c r="IDF19" s="296"/>
      <c r="IDG19" s="28"/>
      <c r="IDH19" s="296"/>
      <c r="IDI19" s="28"/>
      <c r="IDJ19" s="296"/>
      <c r="IDK19" s="28"/>
      <c r="IDL19" s="296"/>
      <c r="IDM19" s="28"/>
      <c r="IDN19" s="296"/>
      <c r="IDO19" s="28"/>
      <c r="IDP19" s="296"/>
      <c r="IDQ19" s="28"/>
      <c r="IDR19" s="296"/>
      <c r="IDS19" s="28"/>
      <c r="IDT19" s="296"/>
      <c r="IDU19" s="28"/>
      <c r="IDV19" s="296"/>
      <c r="IDW19" s="28"/>
      <c r="IDX19" s="296"/>
      <c r="IDY19" s="28"/>
      <c r="IDZ19" s="296"/>
      <c r="IEA19" s="28"/>
      <c r="IEB19" s="296"/>
      <c r="IEC19" s="28"/>
      <c r="IED19" s="296"/>
      <c r="IEE19" s="28"/>
      <c r="IEF19" s="296"/>
      <c r="IEG19" s="28"/>
      <c r="IEH19" s="296"/>
      <c r="IEI19" s="28"/>
      <c r="IEJ19" s="296"/>
      <c r="IEK19" s="28"/>
      <c r="IEL19" s="296"/>
      <c r="IEM19" s="28"/>
      <c r="IEN19" s="296"/>
      <c r="IEO19" s="28"/>
      <c r="IEP19" s="296"/>
      <c r="IEQ19" s="28"/>
      <c r="IER19" s="296"/>
      <c r="IES19" s="28"/>
      <c r="IET19" s="296"/>
      <c r="IEU19" s="28"/>
      <c r="IEV19" s="296"/>
      <c r="IEW19" s="28"/>
      <c r="IEX19" s="296"/>
      <c r="IEY19" s="28"/>
      <c r="IEZ19" s="296"/>
      <c r="IFA19" s="28"/>
      <c r="IFB19" s="296"/>
      <c r="IFC19" s="28"/>
      <c r="IFD19" s="296"/>
      <c r="IFE19" s="28"/>
      <c r="IFF19" s="296"/>
      <c r="IFG19" s="28"/>
      <c r="IFH19" s="296"/>
      <c r="IFI19" s="28"/>
      <c r="IFJ19" s="296"/>
      <c r="IFK19" s="28"/>
      <c r="IFL19" s="296"/>
      <c r="IFM19" s="28"/>
      <c r="IFN19" s="296"/>
      <c r="IFO19" s="28"/>
      <c r="IFP19" s="296"/>
      <c r="IFQ19" s="28"/>
      <c r="IFR19" s="296"/>
      <c r="IFS19" s="28"/>
      <c r="IFT19" s="296"/>
      <c r="IFU19" s="28"/>
      <c r="IFV19" s="296"/>
      <c r="IFW19" s="28"/>
      <c r="IFX19" s="296"/>
      <c r="IFY19" s="28"/>
      <c r="IFZ19" s="296"/>
      <c r="IGA19" s="28"/>
      <c r="IGB19" s="296"/>
      <c r="IGC19" s="28"/>
      <c r="IGD19" s="296"/>
      <c r="IGE19" s="28"/>
      <c r="IGF19" s="296"/>
      <c r="IGG19" s="28"/>
      <c r="IGH19" s="296"/>
      <c r="IGI19" s="28"/>
      <c r="IGJ19" s="296"/>
      <c r="IGK19" s="28"/>
      <c r="IGL19" s="296"/>
      <c r="IGM19" s="28"/>
      <c r="IGN19" s="296"/>
      <c r="IGO19" s="28"/>
      <c r="IGP19" s="296"/>
      <c r="IGQ19" s="28"/>
      <c r="IGR19" s="296"/>
      <c r="IGS19" s="28"/>
      <c r="IGT19" s="296"/>
      <c r="IGU19" s="28"/>
      <c r="IGV19" s="296"/>
      <c r="IGW19" s="28"/>
      <c r="IGX19" s="296"/>
      <c r="IGY19" s="28"/>
      <c r="IGZ19" s="296"/>
      <c r="IHA19" s="28"/>
      <c r="IHB19" s="296"/>
      <c r="IHC19" s="28"/>
      <c r="IHD19" s="296"/>
      <c r="IHE19" s="28"/>
      <c r="IHF19" s="296"/>
      <c r="IHG19" s="28"/>
      <c r="IHH19" s="296"/>
      <c r="IHI19" s="28"/>
      <c r="IHJ19" s="296"/>
      <c r="IHK19" s="28"/>
      <c r="IHL19" s="296"/>
      <c r="IHM19" s="28"/>
      <c r="IHN19" s="296"/>
      <c r="IHO19" s="28"/>
      <c r="IHP19" s="296"/>
      <c r="IHQ19" s="28"/>
      <c r="IHR19" s="296"/>
      <c r="IHS19" s="28"/>
      <c r="IHT19" s="296"/>
      <c r="IHU19" s="28"/>
      <c r="IHV19" s="296"/>
      <c r="IHW19" s="28"/>
      <c r="IHX19" s="296"/>
      <c r="IHY19" s="28"/>
      <c r="IHZ19" s="296"/>
      <c r="IIA19" s="28"/>
      <c r="IIB19" s="296"/>
      <c r="IIC19" s="28"/>
      <c r="IID19" s="296"/>
      <c r="IIE19" s="28"/>
      <c r="IIF19" s="296"/>
      <c r="IIG19" s="28"/>
      <c r="IIH19" s="296"/>
      <c r="III19" s="28"/>
      <c r="IIJ19" s="296"/>
      <c r="IIK19" s="28"/>
      <c r="IIL19" s="296"/>
      <c r="IIM19" s="28"/>
      <c r="IIN19" s="296"/>
      <c r="IIO19" s="28"/>
      <c r="IIP19" s="296"/>
      <c r="IIQ19" s="28"/>
      <c r="IIR19" s="296"/>
      <c r="IIS19" s="28"/>
      <c r="IIT19" s="296"/>
      <c r="IIU19" s="28"/>
      <c r="IIV19" s="296"/>
      <c r="IIW19" s="28"/>
      <c r="IIX19" s="296"/>
      <c r="IIY19" s="28"/>
      <c r="IIZ19" s="296"/>
      <c r="IJA19" s="28"/>
      <c r="IJB19" s="296"/>
      <c r="IJC19" s="28"/>
      <c r="IJD19" s="296"/>
      <c r="IJE19" s="28"/>
      <c r="IJF19" s="296"/>
      <c r="IJG19" s="28"/>
      <c r="IJH19" s="296"/>
      <c r="IJI19" s="28"/>
      <c r="IJJ19" s="296"/>
      <c r="IJK19" s="28"/>
      <c r="IJL19" s="296"/>
      <c r="IJM19" s="28"/>
      <c r="IJN19" s="296"/>
      <c r="IJO19" s="28"/>
      <c r="IJP19" s="296"/>
      <c r="IJQ19" s="28"/>
      <c r="IJR19" s="296"/>
      <c r="IJS19" s="28"/>
      <c r="IJT19" s="296"/>
      <c r="IJU19" s="28"/>
      <c r="IJV19" s="296"/>
      <c r="IJW19" s="28"/>
      <c r="IJX19" s="296"/>
      <c r="IJY19" s="28"/>
      <c r="IJZ19" s="296"/>
      <c r="IKA19" s="28"/>
      <c r="IKB19" s="296"/>
      <c r="IKC19" s="28"/>
      <c r="IKD19" s="296"/>
      <c r="IKE19" s="28"/>
      <c r="IKF19" s="296"/>
      <c r="IKG19" s="28"/>
      <c r="IKH19" s="296"/>
      <c r="IKI19" s="28"/>
      <c r="IKJ19" s="296"/>
      <c r="IKK19" s="28"/>
      <c r="IKL19" s="296"/>
      <c r="IKM19" s="28"/>
      <c r="IKN19" s="296"/>
      <c r="IKO19" s="28"/>
      <c r="IKP19" s="296"/>
      <c r="IKQ19" s="28"/>
      <c r="IKR19" s="296"/>
      <c r="IKS19" s="28"/>
      <c r="IKT19" s="296"/>
      <c r="IKU19" s="28"/>
      <c r="IKV19" s="296"/>
      <c r="IKW19" s="28"/>
      <c r="IKX19" s="296"/>
      <c r="IKY19" s="28"/>
      <c r="IKZ19" s="296"/>
      <c r="ILA19" s="28"/>
      <c r="ILB19" s="296"/>
      <c r="ILC19" s="28"/>
      <c r="ILD19" s="296"/>
      <c r="ILE19" s="28"/>
      <c r="ILF19" s="296"/>
      <c r="ILG19" s="28"/>
      <c r="ILH19" s="296"/>
      <c r="ILI19" s="28"/>
      <c r="ILJ19" s="296"/>
      <c r="ILK19" s="28"/>
      <c r="ILL19" s="296"/>
      <c r="ILM19" s="28"/>
      <c r="ILN19" s="296"/>
      <c r="ILO19" s="28"/>
      <c r="ILP19" s="296"/>
      <c r="ILQ19" s="28"/>
      <c r="ILR19" s="296"/>
      <c r="ILS19" s="28"/>
      <c r="ILT19" s="296"/>
      <c r="ILU19" s="28"/>
      <c r="ILV19" s="296"/>
      <c r="ILW19" s="28"/>
      <c r="ILX19" s="296"/>
      <c r="ILY19" s="28"/>
      <c r="ILZ19" s="296"/>
      <c r="IMA19" s="28"/>
      <c r="IMB19" s="296"/>
      <c r="IMC19" s="28"/>
      <c r="IMD19" s="296"/>
      <c r="IME19" s="28"/>
      <c r="IMF19" s="296"/>
      <c r="IMG19" s="28"/>
      <c r="IMH19" s="296"/>
      <c r="IMI19" s="28"/>
      <c r="IMJ19" s="296"/>
      <c r="IMK19" s="28"/>
      <c r="IML19" s="296"/>
      <c r="IMM19" s="28"/>
      <c r="IMN19" s="296"/>
      <c r="IMO19" s="28"/>
      <c r="IMP19" s="296"/>
      <c r="IMQ19" s="28"/>
      <c r="IMR19" s="296"/>
      <c r="IMS19" s="28"/>
      <c r="IMT19" s="296"/>
      <c r="IMU19" s="28"/>
      <c r="IMV19" s="296"/>
      <c r="IMW19" s="28"/>
      <c r="IMX19" s="296"/>
      <c r="IMY19" s="28"/>
      <c r="IMZ19" s="296"/>
      <c r="INA19" s="28"/>
      <c r="INB19" s="296"/>
      <c r="INC19" s="28"/>
      <c r="IND19" s="296"/>
      <c r="INE19" s="28"/>
      <c r="INF19" s="296"/>
      <c r="ING19" s="28"/>
      <c r="INH19" s="296"/>
      <c r="INI19" s="28"/>
      <c r="INJ19" s="296"/>
      <c r="INK19" s="28"/>
      <c r="INL19" s="296"/>
      <c r="INM19" s="28"/>
      <c r="INN19" s="296"/>
      <c r="INO19" s="28"/>
      <c r="INP19" s="296"/>
      <c r="INQ19" s="28"/>
      <c r="INR19" s="296"/>
      <c r="INS19" s="28"/>
      <c r="INT19" s="296"/>
      <c r="INU19" s="28"/>
      <c r="INV19" s="296"/>
      <c r="INW19" s="28"/>
      <c r="INX19" s="296"/>
      <c r="INY19" s="28"/>
      <c r="INZ19" s="296"/>
      <c r="IOA19" s="28"/>
      <c r="IOB19" s="296"/>
      <c r="IOC19" s="28"/>
      <c r="IOD19" s="296"/>
      <c r="IOE19" s="28"/>
      <c r="IOF19" s="296"/>
      <c r="IOG19" s="28"/>
      <c r="IOH19" s="296"/>
      <c r="IOI19" s="28"/>
      <c r="IOJ19" s="296"/>
      <c r="IOK19" s="28"/>
      <c r="IOL19" s="296"/>
      <c r="IOM19" s="28"/>
      <c r="ION19" s="296"/>
      <c r="IOO19" s="28"/>
      <c r="IOP19" s="296"/>
      <c r="IOQ19" s="28"/>
      <c r="IOR19" s="296"/>
      <c r="IOS19" s="28"/>
      <c r="IOT19" s="296"/>
      <c r="IOU19" s="28"/>
      <c r="IOV19" s="296"/>
      <c r="IOW19" s="28"/>
      <c r="IOX19" s="296"/>
      <c r="IOY19" s="28"/>
      <c r="IOZ19" s="296"/>
      <c r="IPA19" s="28"/>
      <c r="IPB19" s="296"/>
      <c r="IPC19" s="28"/>
      <c r="IPD19" s="296"/>
      <c r="IPE19" s="28"/>
      <c r="IPF19" s="296"/>
      <c r="IPG19" s="28"/>
      <c r="IPH19" s="296"/>
      <c r="IPI19" s="28"/>
      <c r="IPJ19" s="296"/>
      <c r="IPK19" s="28"/>
      <c r="IPL19" s="296"/>
      <c r="IPM19" s="28"/>
      <c r="IPN19" s="296"/>
      <c r="IPO19" s="28"/>
      <c r="IPP19" s="296"/>
      <c r="IPQ19" s="28"/>
      <c r="IPR19" s="296"/>
      <c r="IPS19" s="28"/>
      <c r="IPT19" s="296"/>
      <c r="IPU19" s="28"/>
      <c r="IPV19" s="296"/>
      <c r="IPW19" s="28"/>
      <c r="IPX19" s="296"/>
      <c r="IPY19" s="28"/>
      <c r="IPZ19" s="296"/>
      <c r="IQA19" s="28"/>
      <c r="IQB19" s="296"/>
      <c r="IQC19" s="28"/>
      <c r="IQD19" s="296"/>
      <c r="IQE19" s="28"/>
      <c r="IQF19" s="296"/>
      <c r="IQG19" s="28"/>
      <c r="IQH19" s="296"/>
      <c r="IQI19" s="28"/>
      <c r="IQJ19" s="296"/>
      <c r="IQK19" s="28"/>
      <c r="IQL19" s="296"/>
      <c r="IQM19" s="28"/>
      <c r="IQN19" s="296"/>
      <c r="IQO19" s="28"/>
      <c r="IQP19" s="296"/>
      <c r="IQQ19" s="28"/>
      <c r="IQR19" s="296"/>
      <c r="IQS19" s="28"/>
      <c r="IQT19" s="296"/>
      <c r="IQU19" s="28"/>
      <c r="IQV19" s="296"/>
      <c r="IQW19" s="28"/>
      <c r="IQX19" s="296"/>
      <c r="IQY19" s="28"/>
      <c r="IQZ19" s="296"/>
      <c r="IRA19" s="28"/>
      <c r="IRB19" s="296"/>
      <c r="IRC19" s="28"/>
      <c r="IRD19" s="296"/>
      <c r="IRE19" s="28"/>
      <c r="IRF19" s="296"/>
      <c r="IRG19" s="28"/>
      <c r="IRH19" s="296"/>
      <c r="IRI19" s="28"/>
      <c r="IRJ19" s="296"/>
      <c r="IRK19" s="28"/>
      <c r="IRL19" s="296"/>
      <c r="IRM19" s="28"/>
      <c r="IRN19" s="296"/>
      <c r="IRO19" s="28"/>
      <c r="IRP19" s="296"/>
      <c r="IRQ19" s="28"/>
      <c r="IRR19" s="296"/>
      <c r="IRS19" s="28"/>
      <c r="IRT19" s="296"/>
      <c r="IRU19" s="28"/>
      <c r="IRV19" s="296"/>
      <c r="IRW19" s="28"/>
      <c r="IRX19" s="296"/>
      <c r="IRY19" s="28"/>
      <c r="IRZ19" s="296"/>
      <c r="ISA19" s="28"/>
      <c r="ISB19" s="296"/>
      <c r="ISC19" s="28"/>
      <c r="ISD19" s="296"/>
      <c r="ISE19" s="28"/>
      <c r="ISF19" s="296"/>
      <c r="ISG19" s="28"/>
      <c r="ISH19" s="296"/>
      <c r="ISI19" s="28"/>
      <c r="ISJ19" s="296"/>
      <c r="ISK19" s="28"/>
      <c r="ISL19" s="296"/>
      <c r="ISM19" s="28"/>
      <c r="ISN19" s="296"/>
      <c r="ISO19" s="28"/>
      <c r="ISP19" s="296"/>
      <c r="ISQ19" s="28"/>
      <c r="ISR19" s="296"/>
      <c r="ISS19" s="28"/>
      <c r="IST19" s="296"/>
      <c r="ISU19" s="28"/>
      <c r="ISV19" s="296"/>
      <c r="ISW19" s="28"/>
      <c r="ISX19" s="296"/>
      <c r="ISY19" s="28"/>
      <c r="ISZ19" s="296"/>
      <c r="ITA19" s="28"/>
      <c r="ITB19" s="296"/>
      <c r="ITC19" s="28"/>
      <c r="ITD19" s="296"/>
      <c r="ITE19" s="28"/>
      <c r="ITF19" s="296"/>
      <c r="ITG19" s="28"/>
      <c r="ITH19" s="296"/>
      <c r="ITI19" s="28"/>
      <c r="ITJ19" s="296"/>
      <c r="ITK19" s="28"/>
      <c r="ITL19" s="296"/>
      <c r="ITM19" s="28"/>
      <c r="ITN19" s="296"/>
      <c r="ITO19" s="28"/>
      <c r="ITP19" s="296"/>
      <c r="ITQ19" s="28"/>
      <c r="ITR19" s="296"/>
      <c r="ITS19" s="28"/>
      <c r="ITT19" s="296"/>
      <c r="ITU19" s="28"/>
      <c r="ITV19" s="296"/>
      <c r="ITW19" s="28"/>
      <c r="ITX19" s="296"/>
      <c r="ITY19" s="28"/>
      <c r="ITZ19" s="296"/>
      <c r="IUA19" s="28"/>
      <c r="IUB19" s="296"/>
      <c r="IUC19" s="28"/>
      <c r="IUD19" s="296"/>
      <c r="IUE19" s="28"/>
      <c r="IUF19" s="296"/>
      <c r="IUG19" s="28"/>
      <c r="IUH19" s="296"/>
      <c r="IUI19" s="28"/>
      <c r="IUJ19" s="296"/>
      <c r="IUK19" s="28"/>
      <c r="IUL19" s="296"/>
      <c r="IUM19" s="28"/>
      <c r="IUN19" s="296"/>
      <c r="IUO19" s="28"/>
      <c r="IUP19" s="296"/>
      <c r="IUQ19" s="28"/>
      <c r="IUR19" s="296"/>
      <c r="IUS19" s="28"/>
      <c r="IUT19" s="296"/>
      <c r="IUU19" s="28"/>
      <c r="IUV19" s="296"/>
      <c r="IUW19" s="28"/>
      <c r="IUX19" s="296"/>
      <c r="IUY19" s="28"/>
      <c r="IUZ19" s="296"/>
      <c r="IVA19" s="28"/>
      <c r="IVB19" s="296"/>
      <c r="IVC19" s="28"/>
      <c r="IVD19" s="296"/>
      <c r="IVE19" s="28"/>
      <c r="IVF19" s="296"/>
      <c r="IVG19" s="28"/>
      <c r="IVH19" s="296"/>
      <c r="IVI19" s="28"/>
      <c r="IVJ19" s="296"/>
      <c r="IVK19" s="28"/>
      <c r="IVL19" s="296"/>
      <c r="IVM19" s="28"/>
      <c r="IVN19" s="296"/>
      <c r="IVO19" s="28"/>
      <c r="IVP19" s="296"/>
      <c r="IVQ19" s="28"/>
      <c r="IVR19" s="296"/>
      <c r="IVS19" s="28"/>
      <c r="IVT19" s="296"/>
      <c r="IVU19" s="28"/>
      <c r="IVV19" s="296"/>
      <c r="IVW19" s="28"/>
      <c r="IVX19" s="296"/>
      <c r="IVY19" s="28"/>
      <c r="IVZ19" s="296"/>
      <c r="IWA19" s="28"/>
      <c r="IWB19" s="296"/>
      <c r="IWC19" s="28"/>
      <c r="IWD19" s="296"/>
      <c r="IWE19" s="28"/>
      <c r="IWF19" s="296"/>
      <c r="IWG19" s="28"/>
      <c r="IWH19" s="296"/>
      <c r="IWI19" s="28"/>
      <c r="IWJ19" s="296"/>
      <c r="IWK19" s="28"/>
      <c r="IWL19" s="296"/>
      <c r="IWM19" s="28"/>
      <c r="IWN19" s="296"/>
      <c r="IWO19" s="28"/>
      <c r="IWP19" s="296"/>
      <c r="IWQ19" s="28"/>
      <c r="IWR19" s="296"/>
      <c r="IWS19" s="28"/>
      <c r="IWT19" s="296"/>
      <c r="IWU19" s="28"/>
      <c r="IWV19" s="296"/>
      <c r="IWW19" s="28"/>
      <c r="IWX19" s="296"/>
      <c r="IWY19" s="28"/>
      <c r="IWZ19" s="296"/>
      <c r="IXA19" s="28"/>
      <c r="IXB19" s="296"/>
      <c r="IXC19" s="28"/>
      <c r="IXD19" s="296"/>
      <c r="IXE19" s="28"/>
      <c r="IXF19" s="296"/>
      <c r="IXG19" s="28"/>
      <c r="IXH19" s="296"/>
      <c r="IXI19" s="28"/>
      <c r="IXJ19" s="296"/>
      <c r="IXK19" s="28"/>
      <c r="IXL19" s="296"/>
      <c r="IXM19" s="28"/>
      <c r="IXN19" s="296"/>
      <c r="IXO19" s="28"/>
      <c r="IXP19" s="296"/>
      <c r="IXQ19" s="28"/>
      <c r="IXR19" s="296"/>
      <c r="IXS19" s="28"/>
      <c r="IXT19" s="296"/>
      <c r="IXU19" s="28"/>
      <c r="IXV19" s="296"/>
      <c r="IXW19" s="28"/>
      <c r="IXX19" s="296"/>
      <c r="IXY19" s="28"/>
      <c r="IXZ19" s="296"/>
      <c r="IYA19" s="28"/>
      <c r="IYB19" s="296"/>
      <c r="IYC19" s="28"/>
      <c r="IYD19" s="296"/>
      <c r="IYE19" s="28"/>
      <c r="IYF19" s="296"/>
      <c r="IYG19" s="28"/>
      <c r="IYH19" s="296"/>
      <c r="IYI19" s="28"/>
      <c r="IYJ19" s="296"/>
      <c r="IYK19" s="28"/>
      <c r="IYL19" s="296"/>
      <c r="IYM19" s="28"/>
      <c r="IYN19" s="296"/>
      <c r="IYO19" s="28"/>
      <c r="IYP19" s="296"/>
      <c r="IYQ19" s="28"/>
      <c r="IYR19" s="296"/>
      <c r="IYS19" s="28"/>
      <c r="IYT19" s="296"/>
      <c r="IYU19" s="28"/>
      <c r="IYV19" s="296"/>
      <c r="IYW19" s="28"/>
      <c r="IYX19" s="296"/>
      <c r="IYY19" s="28"/>
      <c r="IYZ19" s="296"/>
      <c r="IZA19" s="28"/>
      <c r="IZB19" s="296"/>
      <c r="IZC19" s="28"/>
      <c r="IZD19" s="296"/>
      <c r="IZE19" s="28"/>
      <c r="IZF19" s="296"/>
      <c r="IZG19" s="28"/>
      <c r="IZH19" s="296"/>
      <c r="IZI19" s="28"/>
      <c r="IZJ19" s="296"/>
      <c r="IZK19" s="28"/>
      <c r="IZL19" s="296"/>
      <c r="IZM19" s="28"/>
      <c r="IZN19" s="296"/>
      <c r="IZO19" s="28"/>
      <c r="IZP19" s="296"/>
      <c r="IZQ19" s="28"/>
      <c r="IZR19" s="296"/>
      <c r="IZS19" s="28"/>
      <c r="IZT19" s="296"/>
      <c r="IZU19" s="28"/>
      <c r="IZV19" s="296"/>
      <c r="IZW19" s="28"/>
      <c r="IZX19" s="296"/>
      <c r="IZY19" s="28"/>
      <c r="IZZ19" s="296"/>
      <c r="JAA19" s="28"/>
      <c r="JAB19" s="296"/>
      <c r="JAC19" s="28"/>
      <c r="JAD19" s="296"/>
      <c r="JAE19" s="28"/>
      <c r="JAF19" s="296"/>
      <c r="JAG19" s="28"/>
      <c r="JAH19" s="296"/>
      <c r="JAI19" s="28"/>
      <c r="JAJ19" s="296"/>
      <c r="JAK19" s="28"/>
      <c r="JAL19" s="296"/>
      <c r="JAM19" s="28"/>
      <c r="JAN19" s="296"/>
      <c r="JAO19" s="28"/>
      <c r="JAP19" s="296"/>
      <c r="JAQ19" s="28"/>
      <c r="JAR19" s="296"/>
      <c r="JAS19" s="28"/>
      <c r="JAT19" s="296"/>
      <c r="JAU19" s="28"/>
      <c r="JAV19" s="296"/>
      <c r="JAW19" s="28"/>
      <c r="JAX19" s="296"/>
      <c r="JAY19" s="28"/>
      <c r="JAZ19" s="296"/>
      <c r="JBA19" s="28"/>
      <c r="JBB19" s="296"/>
      <c r="JBC19" s="28"/>
      <c r="JBD19" s="296"/>
      <c r="JBE19" s="28"/>
      <c r="JBF19" s="296"/>
      <c r="JBG19" s="28"/>
      <c r="JBH19" s="296"/>
      <c r="JBI19" s="28"/>
      <c r="JBJ19" s="296"/>
      <c r="JBK19" s="28"/>
      <c r="JBL19" s="296"/>
      <c r="JBM19" s="28"/>
      <c r="JBN19" s="296"/>
      <c r="JBO19" s="28"/>
      <c r="JBP19" s="296"/>
      <c r="JBQ19" s="28"/>
      <c r="JBR19" s="296"/>
      <c r="JBS19" s="28"/>
      <c r="JBT19" s="296"/>
      <c r="JBU19" s="28"/>
      <c r="JBV19" s="296"/>
      <c r="JBW19" s="28"/>
      <c r="JBX19" s="296"/>
      <c r="JBY19" s="28"/>
      <c r="JBZ19" s="296"/>
      <c r="JCA19" s="28"/>
      <c r="JCB19" s="296"/>
      <c r="JCC19" s="28"/>
      <c r="JCD19" s="296"/>
      <c r="JCE19" s="28"/>
      <c r="JCF19" s="296"/>
      <c r="JCG19" s="28"/>
      <c r="JCH19" s="296"/>
      <c r="JCI19" s="28"/>
      <c r="JCJ19" s="296"/>
      <c r="JCK19" s="28"/>
      <c r="JCL19" s="296"/>
      <c r="JCM19" s="28"/>
      <c r="JCN19" s="296"/>
      <c r="JCO19" s="28"/>
      <c r="JCP19" s="296"/>
      <c r="JCQ19" s="28"/>
      <c r="JCR19" s="296"/>
      <c r="JCS19" s="28"/>
      <c r="JCT19" s="296"/>
      <c r="JCU19" s="28"/>
      <c r="JCV19" s="296"/>
      <c r="JCW19" s="28"/>
      <c r="JCX19" s="296"/>
      <c r="JCY19" s="28"/>
      <c r="JCZ19" s="296"/>
      <c r="JDA19" s="28"/>
      <c r="JDB19" s="296"/>
      <c r="JDC19" s="28"/>
      <c r="JDD19" s="296"/>
      <c r="JDE19" s="28"/>
      <c r="JDF19" s="296"/>
      <c r="JDG19" s="28"/>
      <c r="JDH19" s="296"/>
      <c r="JDI19" s="28"/>
      <c r="JDJ19" s="296"/>
      <c r="JDK19" s="28"/>
      <c r="JDL19" s="296"/>
      <c r="JDM19" s="28"/>
      <c r="JDN19" s="296"/>
      <c r="JDO19" s="28"/>
      <c r="JDP19" s="296"/>
      <c r="JDQ19" s="28"/>
      <c r="JDR19" s="296"/>
      <c r="JDS19" s="28"/>
      <c r="JDT19" s="296"/>
      <c r="JDU19" s="28"/>
      <c r="JDV19" s="296"/>
      <c r="JDW19" s="28"/>
      <c r="JDX19" s="296"/>
      <c r="JDY19" s="28"/>
      <c r="JDZ19" s="296"/>
      <c r="JEA19" s="28"/>
      <c r="JEB19" s="296"/>
      <c r="JEC19" s="28"/>
      <c r="JED19" s="296"/>
      <c r="JEE19" s="28"/>
      <c r="JEF19" s="296"/>
      <c r="JEG19" s="28"/>
      <c r="JEH19" s="296"/>
      <c r="JEI19" s="28"/>
      <c r="JEJ19" s="296"/>
      <c r="JEK19" s="28"/>
      <c r="JEL19" s="296"/>
      <c r="JEM19" s="28"/>
      <c r="JEN19" s="296"/>
      <c r="JEO19" s="28"/>
      <c r="JEP19" s="296"/>
      <c r="JEQ19" s="28"/>
      <c r="JER19" s="296"/>
      <c r="JES19" s="28"/>
      <c r="JET19" s="296"/>
      <c r="JEU19" s="28"/>
      <c r="JEV19" s="296"/>
      <c r="JEW19" s="28"/>
      <c r="JEX19" s="296"/>
      <c r="JEY19" s="28"/>
      <c r="JEZ19" s="296"/>
      <c r="JFA19" s="28"/>
      <c r="JFB19" s="296"/>
      <c r="JFC19" s="28"/>
      <c r="JFD19" s="296"/>
      <c r="JFE19" s="28"/>
      <c r="JFF19" s="296"/>
      <c r="JFG19" s="28"/>
      <c r="JFH19" s="296"/>
      <c r="JFI19" s="28"/>
      <c r="JFJ19" s="296"/>
      <c r="JFK19" s="28"/>
      <c r="JFL19" s="296"/>
      <c r="JFM19" s="28"/>
      <c r="JFN19" s="296"/>
      <c r="JFO19" s="28"/>
      <c r="JFP19" s="296"/>
      <c r="JFQ19" s="28"/>
      <c r="JFR19" s="296"/>
      <c r="JFS19" s="28"/>
      <c r="JFT19" s="296"/>
      <c r="JFU19" s="28"/>
      <c r="JFV19" s="296"/>
      <c r="JFW19" s="28"/>
      <c r="JFX19" s="296"/>
      <c r="JFY19" s="28"/>
      <c r="JFZ19" s="296"/>
      <c r="JGA19" s="28"/>
      <c r="JGB19" s="296"/>
      <c r="JGC19" s="28"/>
      <c r="JGD19" s="296"/>
      <c r="JGE19" s="28"/>
      <c r="JGF19" s="296"/>
      <c r="JGG19" s="28"/>
      <c r="JGH19" s="296"/>
      <c r="JGI19" s="28"/>
      <c r="JGJ19" s="296"/>
      <c r="JGK19" s="28"/>
      <c r="JGL19" s="296"/>
      <c r="JGM19" s="28"/>
      <c r="JGN19" s="296"/>
      <c r="JGO19" s="28"/>
      <c r="JGP19" s="296"/>
      <c r="JGQ19" s="28"/>
      <c r="JGR19" s="296"/>
      <c r="JGS19" s="28"/>
      <c r="JGT19" s="296"/>
      <c r="JGU19" s="28"/>
      <c r="JGV19" s="296"/>
      <c r="JGW19" s="28"/>
      <c r="JGX19" s="296"/>
      <c r="JGY19" s="28"/>
      <c r="JGZ19" s="296"/>
      <c r="JHA19" s="28"/>
      <c r="JHB19" s="296"/>
      <c r="JHC19" s="28"/>
      <c r="JHD19" s="296"/>
      <c r="JHE19" s="28"/>
      <c r="JHF19" s="296"/>
      <c r="JHG19" s="28"/>
      <c r="JHH19" s="296"/>
      <c r="JHI19" s="28"/>
      <c r="JHJ19" s="296"/>
      <c r="JHK19" s="28"/>
      <c r="JHL19" s="296"/>
      <c r="JHM19" s="28"/>
      <c r="JHN19" s="296"/>
      <c r="JHO19" s="28"/>
      <c r="JHP19" s="296"/>
      <c r="JHQ19" s="28"/>
      <c r="JHR19" s="296"/>
      <c r="JHS19" s="28"/>
      <c r="JHT19" s="296"/>
      <c r="JHU19" s="28"/>
      <c r="JHV19" s="296"/>
      <c r="JHW19" s="28"/>
      <c r="JHX19" s="296"/>
      <c r="JHY19" s="28"/>
      <c r="JHZ19" s="296"/>
      <c r="JIA19" s="28"/>
      <c r="JIB19" s="296"/>
      <c r="JIC19" s="28"/>
      <c r="JID19" s="296"/>
      <c r="JIE19" s="28"/>
      <c r="JIF19" s="296"/>
      <c r="JIG19" s="28"/>
      <c r="JIH19" s="296"/>
      <c r="JII19" s="28"/>
      <c r="JIJ19" s="296"/>
      <c r="JIK19" s="28"/>
      <c r="JIL19" s="296"/>
      <c r="JIM19" s="28"/>
      <c r="JIN19" s="296"/>
      <c r="JIO19" s="28"/>
      <c r="JIP19" s="296"/>
      <c r="JIQ19" s="28"/>
      <c r="JIR19" s="296"/>
      <c r="JIS19" s="28"/>
      <c r="JIT19" s="296"/>
      <c r="JIU19" s="28"/>
      <c r="JIV19" s="296"/>
      <c r="JIW19" s="28"/>
      <c r="JIX19" s="296"/>
      <c r="JIY19" s="28"/>
      <c r="JIZ19" s="296"/>
      <c r="JJA19" s="28"/>
      <c r="JJB19" s="296"/>
      <c r="JJC19" s="28"/>
      <c r="JJD19" s="296"/>
      <c r="JJE19" s="28"/>
      <c r="JJF19" s="296"/>
      <c r="JJG19" s="28"/>
      <c r="JJH19" s="296"/>
      <c r="JJI19" s="28"/>
      <c r="JJJ19" s="296"/>
      <c r="JJK19" s="28"/>
      <c r="JJL19" s="296"/>
      <c r="JJM19" s="28"/>
      <c r="JJN19" s="296"/>
      <c r="JJO19" s="28"/>
      <c r="JJP19" s="296"/>
      <c r="JJQ19" s="28"/>
      <c r="JJR19" s="296"/>
      <c r="JJS19" s="28"/>
      <c r="JJT19" s="296"/>
      <c r="JJU19" s="28"/>
      <c r="JJV19" s="296"/>
      <c r="JJW19" s="28"/>
      <c r="JJX19" s="296"/>
      <c r="JJY19" s="28"/>
      <c r="JJZ19" s="296"/>
      <c r="JKA19" s="28"/>
      <c r="JKB19" s="296"/>
      <c r="JKC19" s="28"/>
      <c r="JKD19" s="296"/>
      <c r="JKE19" s="28"/>
      <c r="JKF19" s="296"/>
      <c r="JKG19" s="28"/>
      <c r="JKH19" s="296"/>
      <c r="JKI19" s="28"/>
      <c r="JKJ19" s="296"/>
      <c r="JKK19" s="28"/>
      <c r="JKL19" s="296"/>
      <c r="JKM19" s="28"/>
      <c r="JKN19" s="296"/>
      <c r="JKO19" s="28"/>
      <c r="JKP19" s="296"/>
      <c r="JKQ19" s="28"/>
      <c r="JKR19" s="296"/>
      <c r="JKS19" s="28"/>
      <c r="JKT19" s="296"/>
      <c r="JKU19" s="28"/>
      <c r="JKV19" s="296"/>
      <c r="JKW19" s="28"/>
      <c r="JKX19" s="296"/>
      <c r="JKY19" s="28"/>
      <c r="JKZ19" s="296"/>
      <c r="JLA19" s="28"/>
      <c r="JLB19" s="296"/>
      <c r="JLC19" s="28"/>
      <c r="JLD19" s="296"/>
      <c r="JLE19" s="28"/>
      <c r="JLF19" s="296"/>
      <c r="JLG19" s="28"/>
      <c r="JLH19" s="296"/>
      <c r="JLI19" s="28"/>
      <c r="JLJ19" s="296"/>
      <c r="JLK19" s="28"/>
      <c r="JLL19" s="296"/>
      <c r="JLM19" s="28"/>
      <c r="JLN19" s="296"/>
      <c r="JLO19" s="28"/>
      <c r="JLP19" s="296"/>
      <c r="JLQ19" s="28"/>
      <c r="JLR19" s="296"/>
      <c r="JLS19" s="28"/>
      <c r="JLT19" s="296"/>
      <c r="JLU19" s="28"/>
      <c r="JLV19" s="296"/>
      <c r="JLW19" s="28"/>
      <c r="JLX19" s="296"/>
      <c r="JLY19" s="28"/>
      <c r="JLZ19" s="296"/>
      <c r="JMA19" s="28"/>
      <c r="JMB19" s="296"/>
      <c r="JMC19" s="28"/>
      <c r="JMD19" s="296"/>
      <c r="JME19" s="28"/>
      <c r="JMF19" s="296"/>
      <c r="JMG19" s="28"/>
      <c r="JMH19" s="296"/>
      <c r="JMI19" s="28"/>
      <c r="JMJ19" s="296"/>
      <c r="JMK19" s="28"/>
      <c r="JML19" s="296"/>
      <c r="JMM19" s="28"/>
      <c r="JMN19" s="296"/>
      <c r="JMO19" s="28"/>
      <c r="JMP19" s="296"/>
      <c r="JMQ19" s="28"/>
      <c r="JMR19" s="296"/>
      <c r="JMS19" s="28"/>
      <c r="JMT19" s="296"/>
      <c r="JMU19" s="28"/>
      <c r="JMV19" s="296"/>
      <c r="JMW19" s="28"/>
      <c r="JMX19" s="296"/>
      <c r="JMY19" s="28"/>
      <c r="JMZ19" s="296"/>
      <c r="JNA19" s="28"/>
      <c r="JNB19" s="296"/>
      <c r="JNC19" s="28"/>
      <c r="JND19" s="296"/>
      <c r="JNE19" s="28"/>
      <c r="JNF19" s="296"/>
      <c r="JNG19" s="28"/>
      <c r="JNH19" s="296"/>
      <c r="JNI19" s="28"/>
      <c r="JNJ19" s="296"/>
      <c r="JNK19" s="28"/>
      <c r="JNL19" s="296"/>
      <c r="JNM19" s="28"/>
      <c r="JNN19" s="296"/>
      <c r="JNO19" s="28"/>
      <c r="JNP19" s="296"/>
      <c r="JNQ19" s="28"/>
      <c r="JNR19" s="296"/>
      <c r="JNS19" s="28"/>
      <c r="JNT19" s="296"/>
      <c r="JNU19" s="28"/>
      <c r="JNV19" s="296"/>
      <c r="JNW19" s="28"/>
      <c r="JNX19" s="296"/>
      <c r="JNY19" s="28"/>
      <c r="JNZ19" s="296"/>
      <c r="JOA19" s="28"/>
      <c r="JOB19" s="296"/>
      <c r="JOC19" s="28"/>
      <c r="JOD19" s="296"/>
      <c r="JOE19" s="28"/>
      <c r="JOF19" s="296"/>
      <c r="JOG19" s="28"/>
      <c r="JOH19" s="296"/>
      <c r="JOI19" s="28"/>
      <c r="JOJ19" s="296"/>
      <c r="JOK19" s="28"/>
      <c r="JOL19" s="296"/>
      <c r="JOM19" s="28"/>
      <c r="JON19" s="296"/>
      <c r="JOO19" s="28"/>
      <c r="JOP19" s="296"/>
      <c r="JOQ19" s="28"/>
      <c r="JOR19" s="296"/>
      <c r="JOS19" s="28"/>
      <c r="JOT19" s="296"/>
      <c r="JOU19" s="28"/>
      <c r="JOV19" s="296"/>
      <c r="JOW19" s="28"/>
      <c r="JOX19" s="296"/>
      <c r="JOY19" s="28"/>
      <c r="JOZ19" s="296"/>
      <c r="JPA19" s="28"/>
      <c r="JPB19" s="296"/>
      <c r="JPC19" s="28"/>
      <c r="JPD19" s="296"/>
      <c r="JPE19" s="28"/>
      <c r="JPF19" s="296"/>
      <c r="JPG19" s="28"/>
      <c r="JPH19" s="296"/>
      <c r="JPI19" s="28"/>
      <c r="JPJ19" s="296"/>
      <c r="JPK19" s="28"/>
      <c r="JPL19" s="296"/>
      <c r="JPM19" s="28"/>
      <c r="JPN19" s="296"/>
      <c r="JPO19" s="28"/>
      <c r="JPP19" s="296"/>
      <c r="JPQ19" s="28"/>
      <c r="JPR19" s="296"/>
      <c r="JPS19" s="28"/>
      <c r="JPT19" s="296"/>
      <c r="JPU19" s="28"/>
      <c r="JPV19" s="296"/>
      <c r="JPW19" s="28"/>
      <c r="JPX19" s="296"/>
      <c r="JPY19" s="28"/>
      <c r="JPZ19" s="296"/>
      <c r="JQA19" s="28"/>
      <c r="JQB19" s="296"/>
      <c r="JQC19" s="28"/>
      <c r="JQD19" s="296"/>
      <c r="JQE19" s="28"/>
      <c r="JQF19" s="296"/>
      <c r="JQG19" s="28"/>
      <c r="JQH19" s="296"/>
      <c r="JQI19" s="28"/>
      <c r="JQJ19" s="296"/>
      <c r="JQK19" s="28"/>
      <c r="JQL19" s="296"/>
      <c r="JQM19" s="28"/>
      <c r="JQN19" s="296"/>
      <c r="JQO19" s="28"/>
      <c r="JQP19" s="296"/>
      <c r="JQQ19" s="28"/>
      <c r="JQR19" s="296"/>
      <c r="JQS19" s="28"/>
      <c r="JQT19" s="296"/>
      <c r="JQU19" s="28"/>
      <c r="JQV19" s="296"/>
      <c r="JQW19" s="28"/>
      <c r="JQX19" s="296"/>
      <c r="JQY19" s="28"/>
      <c r="JQZ19" s="296"/>
      <c r="JRA19" s="28"/>
      <c r="JRB19" s="296"/>
      <c r="JRC19" s="28"/>
      <c r="JRD19" s="296"/>
      <c r="JRE19" s="28"/>
      <c r="JRF19" s="296"/>
      <c r="JRG19" s="28"/>
      <c r="JRH19" s="296"/>
      <c r="JRI19" s="28"/>
      <c r="JRJ19" s="296"/>
      <c r="JRK19" s="28"/>
      <c r="JRL19" s="296"/>
      <c r="JRM19" s="28"/>
      <c r="JRN19" s="296"/>
      <c r="JRO19" s="28"/>
      <c r="JRP19" s="296"/>
      <c r="JRQ19" s="28"/>
      <c r="JRR19" s="296"/>
      <c r="JRS19" s="28"/>
      <c r="JRT19" s="296"/>
      <c r="JRU19" s="28"/>
      <c r="JRV19" s="296"/>
      <c r="JRW19" s="28"/>
      <c r="JRX19" s="296"/>
      <c r="JRY19" s="28"/>
      <c r="JRZ19" s="296"/>
      <c r="JSA19" s="28"/>
      <c r="JSB19" s="296"/>
      <c r="JSC19" s="28"/>
      <c r="JSD19" s="296"/>
      <c r="JSE19" s="28"/>
      <c r="JSF19" s="296"/>
      <c r="JSG19" s="28"/>
      <c r="JSH19" s="296"/>
      <c r="JSI19" s="28"/>
      <c r="JSJ19" s="296"/>
      <c r="JSK19" s="28"/>
      <c r="JSL19" s="296"/>
      <c r="JSM19" s="28"/>
      <c r="JSN19" s="296"/>
      <c r="JSO19" s="28"/>
      <c r="JSP19" s="296"/>
      <c r="JSQ19" s="28"/>
      <c r="JSR19" s="296"/>
      <c r="JSS19" s="28"/>
      <c r="JST19" s="296"/>
      <c r="JSU19" s="28"/>
      <c r="JSV19" s="296"/>
      <c r="JSW19" s="28"/>
      <c r="JSX19" s="296"/>
      <c r="JSY19" s="28"/>
      <c r="JSZ19" s="296"/>
      <c r="JTA19" s="28"/>
      <c r="JTB19" s="296"/>
      <c r="JTC19" s="28"/>
      <c r="JTD19" s="296"/>
      <c r="JTE19" s="28"/>
      <c r="JTF19" s="296"/>
      <c r="JTG19" s="28"/>
      <c r="JTH19" s="296"/>
      <c r="JTI19" s="28"/>
      <c r="JTJ19" s="296"/>
      <c r="JTK19" s="28"/>
      <c r="JTL19" s="296"/>
      <c r="JTM19" s="28"/>
      <c r="JTN19" s="296"/>
      <c r="JTO19" s="28"/>
      <c r="JTP19" s="296"/>
      <c r="JTQ19" s="28"/>
      <c r="JTR19" s="296"/>
      <c r="JTS19" s="28"/>
      <c r="JTT19" s="296"/>
      <c r="JTU19" s="28"/>
      <c r="JTV19" s="296"/>
      <c r="JTW19" s="28"/>
      <c r="JTX19" s="296"/>
      <c r="JTY19" s="28"/>
      <c r="JTZ19" s="296"/>
      <c r="JUA19" s="28"/>
      <c r="JUB19" s="296"/>
      <c r="JUC19" s="28"/>
      <c r="JUD19" s="296"/>
      <c r="JUE19" s="28"/>
      <c r="JUF19" s="296"/>
      <c r="JUG19" s="28"/>
      <c r="JUH19" s="296"/>
      <c r="JUI19" s="28"/>
      <c r="JUJ19" s="296"/>
      <c r="JUK19" s="28"/>
      <c r="JUL19" s="296"/>
      <c r="JUM19" s="28"/>
      <c r="JUN19" s="296"/>
      <c r="JUO19" s="28"/>
      <c r="JUP19" s="296"/>
      <c r="JUQ19" s="28"/>
      <c r="JUR19" s="296"/>
      <c r="JUS19" s="28"/>
      <c r="JUT19" s="296"/>
      <c r="JUU19" s="28"/>
      <c r="JUV19" s="296"/>
      <c r="JUW19" s="28"/>
      <c r="JUX19" s="296"/>
      <c r="JUY19" s="28"/>
      <c r="JUZ19" s="296"/>
      <c r="JVA19" s="28"/>
      <c r="JVB19" s="296"/>
      <c r="JVC19" s="28"/>
      <c r="JVD19" s="296"/>
      <c r="JVE19" s="28"/>
      <c r="JVF19" s="296"/>
      <c r="JVG19" s="28"/>
      <c r="JVH19" s="296"/>
      <c r="JVI19" s="28"/>
      <c r="JVJ19" s="296"/>
      <c r="JVK19" s="28"/>
      <c r="JVL19" s="296"/>
      <c r="JVM19" s="28"/>
      <c r="JVN19" s="296"/>
      <c r="JVO19" s="28"/>
      <c r="JVP19" s="296"/>
      <c r="JVQ19" s="28"/>
      <c r="JVR19" s="296"/>
      <c r="JVS19" s="28"/>
      <c r="JVT19" s="296"/>
      <c r="JVU19" s="28"/>
      <c r="JVV19" s="296"/>
      <c r="JVW19" s="28"/>
      <c r="JVX19" s="296"/>
      <c r="JVY19" s="28"/>
      <c r="JVZ19" s="296"/>
      <c r="JWA19" s="28"/>
      <c r="JWB19" s="296"/>
      <c r="JWC19" s="28"/>
      <c r="JWD19" s="296"/>
      <c r="JWE19" s="28"/>
      <c r="JWF19" s="296"/>
      <c r="JWG19" s="28"/>
      <c r="JWH19" s="296"/>
      <c r="JWI19" s="28"/>
      <c r="JWJ19" s="296"/>
      <c r="JWK19" s="28"/>
      <c r="JWL19" s="296"/>
      <c r="JWM19" s="28"/>
      <c r="JWN19" s="296"/>
      <c r="JWO19" s="28"/>
      <c r="JWP19" s="296"/>
      <c r="JWQ19" s="28"/>
      <c r="JWR19" s="296"/>
      <c r="JWS19" s="28"/>
      <c r="JWT19" s="296"/>
      <c r="JWU19" s="28"/>
      <c r="JWV19" s="296"/>
      <c r="JWW19" s="28"/>
      <c r="JWX19" s="296"/>
      <c r="JWY19" s="28"/>
      <c r="JWZ19" s="296"/>
      <c r="JXA19" s="28"/>
      <c r="JXB19" s="296"/>
      <c r="JXC19" s="28"/>
      <c r="JXD19" s="296"/>
      <c r="JXE19" s="28"/>
      <c r="JXF19" s="296"/>
      <c r="JXG19" s="28"/>
      <c r="JXH19" s="296"/>
      <c r="JXI19" s="28"/>
      <c r="JXJ19" s="296"/>
      <c r="JXK19" s="28"/>
      <c r="JXL19" s="296"/>
      <c r="JXM19" s="28"/>
      <c r="JXN19" s="296"/>
      <c r="JXO19" s="28"/>
      <c r="JXP19" s="296"/>
      <c r="JXQ19" s="28"/>
      <c r="JXR19" s="296"/>
      <c r="JXS19" s="28"/>
      <c r="JXT19" s="296"/>
      <c r="JXU19" s="28"/>
      <c r="JXV19" s="296"/>
      <c r="JXW19" s="28"/>
      <c r="JXX19" s="296"/>
      <c r="JXY19" s="28"/>
      <c r="JXZ19" s="296"/>
      <c r="JYA19" s="28"/>
      <c r="JYB19" s="296"/>
      <c r="JYC19" s="28"/>
      <c r="JYD19" s="296"/>
      <c r="JYE19" s="28"/>
      <c r="JYF19" s="296"/>
      <c r="JYG19" s="28"/>
      <c r="JYH19" s="296"/>
      <c r="JYI19" s="28"/>
      <c r="JYJ19" s="296"/>
      <c r="JYK19" s="28"/>
      <c r="JYL19" s="296"/>
      <c r="JYM19" s="28"/>
      <c r="JYN19" s="296"/>
      <c r="JYO19" s="28"/>
      <c r="JYP19" s="296"/>
      <c r="JYQ19" s="28"/>
      <c r="JYR19" s="296"/>
      <c r="JYS19" s="28"/>
      <c r="JYT19" s="296"/>
      <c r="JYU19" s="28"/>
      <c r="JYV19" s="296"/>
      <c r="JYW19" s="28"/>
      <c r="JYX19" s="296"/>
      <c r="JYY19" s="28"/>
      <c r="JYZ19" s="296"/>
      <c r="JZA19" s="28"/>
      <c r="JZB19" s="296"/>
      <c r="JZC19" s="28"/>
      <c r="JZD19" s="296"/>
      <c r="JZE19" s="28"/>
      <c r="JZF19" s="296"/>
      <c r="JZG19" s="28"/>
      <c r="JZH19" s="296"/>
      <c r="JZI19" s="28"/>
      <c r="JZJ19" s="296"/>
      <c r="JZK19" s="28"/>
      <c r="JZL19" s="296"/>
      <c r="JZM19" s="28"/>
      <c r="JZN19" s="296"/>
      <c r="JZO19" s="28"/>
      <c r="JZP19" s="296"/>
      <c r="JZQ19" s="28"/>
      <c r="JZR19" s="296"/>
      <c r="JZS19" s="28"/>
      <c r="JZT19" s="296"/>
      <c r="JZU19" s="28"/>
      <c r="JZV19" s="296"/>
      <c r="JZW19" s="28"/>
      <c r="JZX19" s="296"/>
      <c r="JZY19" s="28"/>
      <c r="JZZ19" s="296"/>
      <c r="KAA19" s="28"/>
      <c r="KAB19" s="296"/>
      <c r="KAC19" s="28"/>
      <c r="KAD19" s="296"/>
      <c r="KAE19" s="28"/>
      <c r="KAF19" s="296"/>
      <c r="KAG19" s="28"/>
      <c r="KAH19" s="296"/>
      <c r="KAI19" s="28"/>
      <c r="KAJ19" s="296"/>
      <c r="KAK19" s="28"/>
      <c r="KAL19" s="296"/>
      <c r="KAM19" s="28"/>
      <c r="KAN19" s="296"/>
      <c r="KAO19" s="28"/>
      <c r="KAP19" s="296"/>
      <c r="KAQ19" s="28"/>
      <c r="KAR19" s="296"/>
      <c r="KAS19" s="28"/>
      <c r="KAT19" s="296"/>
      <c r="KAU19" s="28"/>
      <c r="KAV19" s="296"/>
      <c r="KAW19" s="28"/>
      <c r="KAX19" s="296"/>
      <c r="KAY19" s="28"/>
      <c r="KAZ19" s="296"/>
      <c r="KBA19" s="28"/>
      <c r="KBB19" s="296"/>
      <c r="KBC19" s="28"/>
      <c r="KBD19" s="296"/>
      <c r="KBE19" s="28"/>
      <c r="KBF19" s="296"/>
      <c r="KBG19" s="28"/>
      <c r="KBH19" s="296"/>
      <c r="KBI19" s="28"/>
      <c r="KBJ19" s="296"/>
      <c r="KBK19" s="28"/>
      <c r="KBL19" s="296"/>
      <c r="KBM19" s="28"/>
      <c r="KBN19" s="296"/>
      <c r="KBO19" s="28"/>
      <c r="KBP19" s="296"/>
      <c r="KBQ19" s="28"/>
      <c r="KBR19" s="296"/>
      <c r="KBS19" s="28"/>
      <c r="KBT19" s="296"/>
      <c r="KBU19" s="28"/>
      <c r="KBV19" s="296"/>
      <c r="KBW19" s="28"/>
      <c r="KBX19" s="296"/>
      <c r="KBY19" s="28"/>
      <c r="KBZ19" s="296"/>
      <c r="KCA19" s="28"/>
      <c r="KCB19" s="296"/>
      <c r="KCC19" s="28"/>
      <c r="KCD19" s="296"/>
      <c r="KCE19" s="28"/>
      <c r="KCF19" s="296"/>
      <c r="KCG19" s="28"/>
      <c r="KCH19" s="296"/>
      <c r="KCI19" s="28"/>
      <c r="KCJ19" s="296"/>
      <c r="KCK19" s="28"/>
      <c r="KCL19" s="296"/>
      <c r="KCM19" s="28"/>
      <c r="KCN19" s="296"/>
      <c r="KCO19" s="28"/>
      <c r="KCP19" s="296"/>
      <c r="KCQ19" s="28"/>
      <c r="KCR19" s="296"/>
      <c r="KCS19" s="28"/>
      <c r="KCT19" s="296"/>
      <c r="KCU19" s="28"/>
      <c r="KCV19" s="296"/>
      <c r="KCW19" s="28"/>
      <c r="KCX19" s="296"/>
      <c r="KCY19" s="28"/>
      <c r="KCZ19" s="296"/>
      <c r="KDA19" s="28"/>
      <c r="KDB19" s="296"/>
      <c r="KDC19" s="28"/>
      <c r="KDD19" s="296"/>
      <c r="KDE19" s="28"/>
      <c r="KDF19" s="296"/>
      <c r="KDG19" s="28"/>
      <c r="KDH19" s="296"/>
      <c r="KDI19" s="28"/>
      <c r="KDJ19" s="296"/>
      <c r="KDK19" s="28"/>
      <c r="KDL19" s="296"/>
      <c r="KDM19" s="28"/>
      <c r="KDN19" s="296"/>
      <c r="KDO19" s="28"/>
      <c r="KDP19" s="296"/>
      <c r="KDQ19" s="28"/>
      <c r="KDR19" s="296"/>
      <c r="KDS19" s="28"/>
      <c r="KDT19" s="296"/>
      <c r="KDU19" s="28"/>
      <c r="KDV19" s="296"/>
      <c r="KDW19" s="28"/>
      <c r="KDX19" s="296"/>
      <c r="KDY19" s="28"/>
      <c r="KDZ19" s="296"/>
      <c r="KEA19" s="28"/>
      <c r="KEB19" s="296"/>
      <c r="KEC19" s="28"/>
      <c r="KED19" s="296"/>
      <c r="KEE19" s="28"/>
      <c r="KEF19" s="296"/>
      <c r="KEG19" s="28"/>
      <c r="KEH19" s="296"/>
      <c r="KEI19" s="28"/>
      <c r="KEJ19" s="296"/>
      <c r="KEK19" s="28"/>
      <c r="KEL19" s="296"/>
      <c r="KEM19" s="28"/>
      <c r="KEN19" s="296"/>
      <c r="KEO19" s="28"/>
      <c r="KEP19" s="296"/>
      <c r="KEQ19" s="28"/>
      <c r="KER19" s="296"/>
      <c r="KES19" s="28"/>
      <c r="KET19" s="296"/>
      <c r="KEU19" s="28"/>
      <c r="KEV19" s="296"/>
      <c r="KEW19" s="28"/>
      <c r="KEX19" s="296"/>
      <c r="KEY19" s="28"/>
      <c r="KEZ19" s="296"/>
      <c r="KFA19" s="28"/>
      <c r="KFB19" s="296"/>
      <c r="KFC19" s="28"/>
      <c r="KFD19" s="296"/>
      <c r="KFE19" s="28"/>
      <c r="KFF19" s="296"/>
      <c r="KFG19" s="28"/>
      <c r="KFH19" s="296"/>
      <c r="KFI19" s="28"/>
      <c r="KFJ19" s="296"/>
      <c r="KFK19" s="28"/>
      <c r="KFL19" s="296"/>
      <c r="KFM19" s="28"/>
      <c r="KFN19" s="296"/>
      <c r="KFO19" s="28"/>
      <c r="KFP19" s="296"/>
      <c r="KFQ19" s="28"/>
      <c r="KFR19" s="296"/>
      <c r="KFS19" s="28"/>
      <c r="KFT19" s="296"/>
      <c r="KFU19" s="28"/>
      <c r="KFV19" s="296"/>
      <c r="KFW19" s="28"/>
      <c r="KFX19" s="296"/>
      <c r="KFY19" s="28"/>
      <c r="KFZ19" s="296"/>
      <c r="KGA19" s="28"/>
      <c r="KGB19" s="296"/>
      <c r="KGC19" s="28"/>
      <c r="KGD19" s="296"/>
      <c r="KGE19" s="28"/>
      <c r="KGF19" s="296"/>
      <c r="KGG19" s="28"/>
      <c r="KGH19" s="296"/>
      <c r="KGI19" s="28"/>
      <c r="KGJ19" s="296"/>
      <c r="KGK19" s="28"/>
      <c r="KGL19" s="296"/>
      <c r="KGM19" s="28"/>
      <c r="KGN19" s="296"/>
      <c r="KGO19" s="28"/>
      <c r="KGP19" s="296"/>
      <c r="KGQ19" s="28"/>
      <c r="KGR19" s="296"/>
      <c r="KGS19" s="28"/>
      <c r="KGT19" s="296"/>
      <c r="KGU19" s="28"/>
      <c r="KGV19" s="296"/>
      <c r="KGW19" s="28"/>
      <c r="KGX19" s="296"/>
      <c r="KGY19" s="28"/>
      <c r="KGZ19" s="296"/>
      <c r="KHA19" s="28"/>
      <c r="KHB19" s="296"/>
      <c r="KHC19" s="28"/>
      <c r="KHD19" s="296"/>
      <c r="KHE19" s="28"/>
      <c r="KHF19" s="296"/>
      <c r="KHG19" s="28"/>
      <c r="KHH19" s="296"/>
      <c r="KHI19" s="28"/>
      <c r="KHJ19" s="296"/>
      <c r="KHK19" s="28"/>
      <c r="KHL19" s="296"/>
      <c r="KHM19" s="28"/>
      <c r="KHN19" s="296"/>
      <c r="KHO19" s="28"/>
      <c r="KHP19" s="296"/>
      <c r="KHQ19" s="28"/>
      <c r="KHR19" s="296"/>
      <c r="KHS19" s="28"/>
      <c r="KHT19" s="296"/>
      <c r="KHU19" s="28"/>
      <c r="KHV19" s="296"/>
      <c r="KHW19" s="28"/>
      <c r="KHX19" s="296"/>
      <c r="KHY19" s="28"/>
      <c r="KHZ19" s="296"/>
      <c r="KIA19" s="28"/>
      <c r="KIB19" s="296"/>
      <c r="KIC19" s="28"/>
      <c r="KID19" s="296"/>
      <c r="KIE19" s="28"/>
      <c r="KIF19" s="296"/>
      <c r="KIG19" s="28"/>
      <c r="KIH19" s="296"/>
      <c r="KII19" s="28"/>
      <c r="KIJ19" s="296"/>
      <c r="KIK19" s="28"/>
      <c r="KIL19" s="296"/>
      <c r="KIM19" s="28"/>
      <c r="KIN19" s="296"/>
      <c r="KIO19" s="28"/>
      <c r="KIP19" s="296"/>
      <c r="KIQ19" s="28"/>
      <c r="KIR19" s="296"/>
      <c r="KIS19" s="28"/>
      <c r="KIT19" s="296"/>
      <c r="KIU19" s="28"/>
      <c r="KIV19" s="296"/>
      <c r="KIW19" s="28"/>
      <c r="KIX19" s="296"/>
      <c r="KIY19" s="28"/>
      <c r="KIZ19" s="296"/>
      <c r="KJA19" s="28"/>
      <c r="KJB19" s="296"/>
      <c r="KJC19" s="28"/>
      <c r="KJD19" s="296"/>
      <c r="KJE19" s="28"/>
      <c r="KJF19" s="296"/>
      <c r="KJG19" s="28"/>
      <c r="KJH19" s="296"/>
      <c r="KJI19" s="28"/>
      <c r="KJJ19" s="296"/>
      <c r="KJK19" s="28"/>
      <c r="KJL19" s="296"/>
      <c r="KJM19" s="28"/>
      <c r="KJN19" s="296"/>
      <c r="KJO19" s="28"/>
      <c r="KJP19" s="296"/>
      <c r="KJQ19" s="28"/>
      <c r="KJR19" s="296"/>
      <c r="KJS19" s="28"/>
      <c r="KJT19" s="296"/>
      <c r="KJU19" s="28"/>
      <c r="KJV19" s="296"/>
      <c r="KJW19" s="28"/>
      <c r="KJX19" s="296"/>
      <c r="KJY19" s="28"/>
      <c r="KJZ19" s="296"/>
      <c r="KKA19" s="28"/>
      <c r="KKB19" s="296"/>
      <c r="KKC19" s="28"/>
      <c r="KKD19" s="296"/>
      <c r="KKE19" s="28"/>
      <c r="KKF19" s="296"/>
      <c r="KKG19" s="28"/>
      <c r="KKH19" s="296"/>
      <c r="KKI19" s="28"/>
      <c r="KKJ19" s="296"/>
      <c r="KKK19" s="28"/>
      <c r="KKL19" s="296"/>
      <c r="KKM19" s="28"/>
      <c r="KKN19" s="296"/>
      <c r="KKO19" s="28"/>
      <c r="KKP19" s="296"/>
      <c r="KKQ19" s="28"/>
      <c r="KKR19" s="296"/>
      <c r="KKS19" s="28"/>
      <c r="KKT19" s="296"/>
      <c r="KKU19" s="28"/>
      <c r="KKV19" s="296"/>
      <c r="KKW19" s="28"/>
      <c r="KKX19" s="296"/>
      <c r="KKY19" s="28"/>
      <c r="KKZ19" s="296"/>
      <c r="KLA19" s="28"/>
      <c r="KLB19" s="296"/>
      <c r="KLC19" s="28"/>
      <c r="KLD19" s="296"/>
      <c r="KLE19" s="28"/>
      <c r="KLF19" s="296"/>
      <c r="KLG19" s="28"/>
      <c r="KLH19" s="296"/>
      <c r="KLI19" s="28"/>
      <c r="KLJ19" s="296"/>
      <c r="KLK19" s="28"/>
      <c r="KLL19" s="296"/>
      <c r="KLM19" s="28"/>
      <c r="KLN19" s="296"/>
      <c r="KLO19" s="28"/>
      <c r="KLP19" s="296"/>
      <c r="KLQ19" s="28"/>
      <c r="KLR19" s="296"/>
      <c r="KLS19" s="28"/>
      <c r="KLT19" s="296"/>
      <c r="KLU19" s="28"/>
      <c r="KLV19" s="296"/>
      <c r="KLW19" s="28"/>
      <c r="KLX19" s="296"/>
      <c r="KLY19" s="28"/>
      <c r="KLZ19" s="296"/>
      <c r="KMA19" s="28"/>
      <c r="KMB19" s="296"/>
      <c r="KMC19" s="28"/>
      <c r="KMD19" s="296"/>
      <c r="KME19" s="28"/>
      <c r="KMF19" s="296"/>
      <c r="KMG19" s="28"/>
      <c r="KMH19" s="296"/>
      <c r="KMI19" s="28"/>
      <c r="KMJ19" s="296"/>
      <c r="KMK19" s="28"/>
      <c r="KML19" s="296"/>
      <c r="KMM19" s="28"/>
      <c r="KMN19" s="296"/>
      <c r="KMO19" s="28"/>
      <c r="KMP19" s="296"/>
      <c r="KMQ19" s="28"/>
      <c r="KMR19" s="296"/>
      <c r="KMS19" s="28"/>
      <c r="KMT19" s="296"/>
      <c r="KMU19" s="28"/>
      <c r="KMV19" s="296"/>
      <c r="KMW19" s="28"/>
      <c r="KMX19" s="296"/>
      <c r="KMY19" s="28"/>
      <c r="KMZ19" s="296"/>
      <c r="KNA19" s="28"/>
      <c r="KNB19" s="296"/>
      <c r="KNC19" s="28"/>
      <c r="KND19" s="296"/>
      <c r="KNE19" s="28"/>
      <c r="KNF19" s="296"/>
      <c r="KNG19" s="28"/>
      <c r="KNH19" s="296"/>
      <c r="KNI19" s="28"/>
      <c r="KNJ19" s="296"/>
      <c r="KNK19" s="28"/>
      <c r="KNL19" s="296"/>
      <c r="KNM19" s="28"/>
      <c r="KNN19" s="296"/>
      <c r="KNO19" s="28"/>
      <c r="KNP19" s="296"/>
      <c r="KNQ19" s="28"/>
      <c r="KNR19" s="296"/>
      <c r="KNS19" s="28"/>
      <c r="KNT19" s="296"/>
      <c r="KNU19" s="28"/>
      <c r="KNV19" s="296"/>
      <c r="KNW19" s="28"/>
      <c r="KNX19" s="296"/>
      <c r="KNY19" s="28"/>
      <c r="KNZ19" s="296"/>
      <c r="KOA19" s="28"/>
      <c r="KOB19" s="296"/>
      <c r="KOC19" s="28"/>
      <c r="KOD19" s="296"/>
      <c r="KOE19" s="28"/>
      <c r="KOF19" s="296"/>
      <c r="KOG19" s="28"/>
      <c r="KOH19" s="296"/>
      <c r="KOI19" s="28"/>
      <c r="KOJ19" s="296"/>
      <c r="KOK19" s="28"/>
      <c r="KOL19" s="296"/>
      <c r="KOM19" s="28"/>
      <c r="KON19" s="296"/>
      <c r="KOO19" s="28"/>
      <c r="KOP19" s="296"/>
      <c r="KOQ19" s="28"/>
      <c r="KOR19" s="296"/>
      <c r="KOS19" s="28"/>
      <c r="KOT19" s="296"/>
      <c r="KOU19" s="28"/>
      <c r="KOV19" s="296"/>
      <c r="KOW19" s="28"/>
      <c r="KOX19" s="296"/>
      <c r="KOY19" s="28"/>
      <c r="KOZ19" s="296"/>
      <c r="KPA19" s="28"/>
      <c r="KPB19" s="296"/>
      <c r="KPC19" s="28"/>
      <c r="KPD19" s="296"/>
      <c r="KPE19" s="28"/>
      <c r="KPF19" s="296"/>
      <c r="KPG19" s="28"/>
      <c r="KPH19" s="296"/>
      <c r="KPI19" s="28"/>
      <c r="KPJ19" s="296"/>
      <c r="KPK19" s="28"/>
      <c r="KPL19" s="296"/>
      <c r="KPM19" s="28"/>
      <c r="KPN19" s="296"/>
      <c r="KPO19" s="28"/>
      <c r="KPP19" s="296"/>
      <c r="KPQ19" s="28"/>
      <c r="KPR19" s="296"/>
      <c r="KPS19" s="28"/>
      <c r="KPT19" s="296"/>
      <c r="KPU19" s="28"/>
      <c r="KPV19" s="296"/>
      <c r="KPW19" s="28"/>
      <c r="KPX19" s="296"/>
      <c r="KPY19" s="28"/>
      <c r="KPZ19" s="296"/>
      <c r="KQA19" s="28"/>
      <c r="KQB19" s="296"/>
      <c r="KQC19" s="28"/>
      <c r="KQD19" s="296"/>
      <c r="KQE19" s="28"/>
      <c r="KQF19" s="296"/>
      <c r="KQG19" s="28"/>
      <c r="KQH19" s="296"/>
      <c r="KQI19" s="28"/>
      <c r="KQJ19" s="296"/>
      <c r="KQK19" s="28"/>
      <c r="KQL19" s="296"/>
      <c r="KQM19" s="28"/>
      <c r="KQN19" s="296"/>
      <c r="KQO19" s="28"/>
      <c r="KQP19" s="296"/>
      <c r="KQQ19" s="28"/>
      <c r="KQR19" s="296"/>
      <c r="KQS19" s="28"/>
      <c r="KQT19" s="296"/>
      <c r="KQU19" s="28"/>
      <c r="KQV19" s="296"/>
      <c r="KQW19" s="28"/>
      <c r="KQX19" s="296"/>
      <c r="KQY19" s="28"/>
      <c r="KQZ19" s="296"/>
      <c r="KRA19" s="28"/>
      <c r="KRB19" s="296"/>
      <c r="KRC19" s="28"/>
      <c r="KRD19" s="296"/>
      <c r="KRE19" s="28"/>
      <c r="KRF19" s="296"/>
      <c r="KRG19" s="28"/>
      <c r="KRH19" s="296"/>
      <c r="KRI19" s="28"/>
      <c r="KRJ19" s="296"/>
      <c r="KRK19" s="28"/>
      <c r="KRL19" s="296"/>
      <c r="KRM19" s="28"/>
      <c r="KRN19" s="296"/>
      <c r="KRO19" s="28"/>
      <c r="KRP19" s="296"/>
      <c r="KRQ19" s="28"/>
      <c r="KRR19" s="296"/>
      <c r="KRS19" s="28"/>
      <c r="KRT19" s="296"/>
      <c r="KRU19" s="28"/>
      <c r="KRV19" s="296"/>
      <c r="KRW19" s="28"/>
      <c r="KRX19" s="296"/>
      <c r="KRY19" s="28"/>
      <c r="KRZ19" s="296"/>
      <c r="KSA19" s="28"/>
      <c r="KSB19" s="296"/>
      <c r="KSC19" s="28"/>
      <c r="KSD19" s="296"/>
      <c r="KSE19" s="28"/>
      <c r="KSF19" s="296"/>
      <c r="KSG19" s="28"/>
      <c r="KSH19" s="296"/>
      <c r="KSI19" s="28"/>
      <c r="KSJ19" s="296"/>
      <c r="KSK19" s="28"/>
      <c r="KSL19" s="296"/>
      <c r="KSM19" s="28"/>
      <c r="KSN19" s="296"/>
      <c r="KSO19" s="28"/>
      <c r="KSP19" s="296"/>
      <c r="KSQ19" s="28"/>
      <c r="KSR19" s="296"/>
      <c r="KSS19" s="28"/>
      <c r="KST19" s="296"/>
      <c r="KSU19" s="28"/>
      <c r="KSV19" s="296"/>
      <c r="KSW19" s="28"/>
      <c r="KSX19" s="296"/>
      <c r="KSY19" s="28"/>
      <c r="KSZ19" s="296"/>
      <c r="KTA19" s="28"/>
      <c r="KTB19" s="296"/>
      <c r="KTC19" s="28"/>
      <c r="KTD19" s="296"/>
      <c r="KTE19" s="28"/>
      <c r="KTF19" s="296"/>
      <c r="KTG19" s="28"/>
      <c r="KTH19" s="296"/>
      <c r="KTI19" s="28"/>
      <c r="KTJ19" s="296"/>
      <c r="KTK19" s="28"/>
      <c r="KTL19" s="296"/>
      <c r="KTM19" s="28"/>
      <c r="KTN19" s="296"/>
      <c r="KTO19" s="28"/>
      <c r="KTP19" s="296"/>
      <c r="KTQ19" s="28"/>
      <c r="KTR19" s="296"/>
      <c r="KTS19" s="28"/>
      <c r="KTT19" s="296"/>
      <c r="KTU19" s="28"/>
      <c r="KTV19" s="296"/>
      <c r="KTW19" s="28"/>
      <c r="KTX19" s="296"/>
      <c r="KTY19" s="28"/>
      <c r="KTZ19" s="296"/>
      <c r="KUA19" s="28"/>
      <c r="KUB19" s="296"/>
      <c r="KUC19" s="28"/>
      <c r="KUD19" s="296"/>
      <c r="KUE19" s="28"/>
      <c r="KUF19" s="296"/>
      <c r="KUG19" s="28"/>
      <c r="KUH19" s="296"/>
      <c r="KUI19" s="28"/>
      <c r="KUJ19" s="296"/>
      <c r="KUK19" s="28"/>
      <c r="KUL19" s="296"/>
      <c r="KUM19" s="28"/>
      <c r="KUN19" s="296"/>
      <c r="KUO19" s="28"/>
      <c r="KUP19" s="296"/>
      <c r="KUQ19" s="28"/>
      <c r="KUR19" s="296"/>
      <c r="KUS19" s="28"/>
      <c r="KUT19" s="296"/>
      <c r="KUU19" s="28"/>
      <c r="KUV19" s="296"/>
      <c r="KUW19" s="28"/>
      <c r="KUX19" s="296"/>
      <c r="KUY19" s="28"/>
      <c r="KUZ19" s="296"/>
      <c r="KVA19" s="28"/>
      <c r="KVB19" s="296"/>
      <c r="KVC19" s="28"/>
      <c r="KVD19" s="296"/>
      <c r="KVE19" s="28"/>
      <c r="KVF19" s="296"/>
      <c r="KVG19" s="28"/>
      <c r="KVH19" s="296"/>
      <c r="KVI19" s="28"/>
      <c r="KVJ19" s="296"/>
      <c r="KVK19" s="28"/>
      <c r="KVL19" s="296"/>
      <c r="KVM19" s="28"/>
      <c r="KVN19" s="296"/>
      <c r="KVO19" s="28"/>
      <c r="KVP19" s="296"/>
      <c r="KVQ19" s="28"/>
      <c r="KVR19" s="296"/>
      <c r="KVS19" s="28"/>
      <c r="KVT19" s="296"/>
      <c r="KVU19" s="28"/>
      <c r="KVV19" s="296"/>
      <c r="KVW19" s="28"/>
      <c r="KVX19" s="296"/>
      <c r="KVY19" s="28"/>
      <c r="KVZ19" s="296"/>
      <c r="KWA19" s="28"/>
      <c r="KWB19" s="296"/>
      <c r="KWC19" s="28"/>
      <c r="KWD19" s="296"/>
      <c r="KWE19" s="28"/>
      <c r="KWF19" s="296"/>
      <c r="KWG19" s="28"/>
      <c r="KWH19" s="296"/>
      <c r="KWI19" s="28"/>
      <c r="KWJ19" s="296"/>
      <c r="KWK19" s="28"/>
      <c r="KWL19" s="296"/>
      <c r="KWM19" s="28"/>
      <c r="KWN19" s="296"/>
      <c r="KWO19" s="28"/>
      <c r="KWP19" s="296"/>
      <c r="KWQ19" s="28"/>
      <c r="KWR19" s="296"/>
      <c r="KWS19" s="28"/>
      <c r="KWT19" s="296"/>
      <c r="KWU19" s="28"/>
      <c r="KWV19" s="296"/>
      <c r="KWW19" s="28"/>
      <c r="KWX19" s="296"/>
      <c r="KWY19" s="28"/>
      <c r="KWZ19" s="296"/>
      <c r="KXA19" s="28"/>
      <c r="KXB19" s="296"/>
      <c r="KXC19" s="28"/>
      <c r="KXD19" s="296"/>
      <c r="KXE19" s="28"/>
      <c r="KXF19" s="296"/>
      <c r="KXG19" s="28"/>
      <c r="KXH19" s="296"/>
      <c r="KXI19" s="28"/>
      <c r="KXJ19" s="296"/>
      <c r="KXK19" s="28"/>
      <c r="KXL19" s="296"/>
      <c r="KXM19" s="28"/>
      <c r="KXN19" s="296"/>
      <c r="KXO19" s="28"/>
      <c r="KXP19" s="296"/>
      <c r="KXQ19" s="28"/>
      <c r="KXR19" s="296"/>
      <c r="KXS19" s="28"/>
      <c r="KXT19" s="296"/>
      <c r="KXU19" s="28"/>
      <c r="KXV19" s="296"/>
      <c r="KXW19" s="28"/>
      <c r="KXX19" s="296"/>
      <c r="KXY19" s="28"/>
      <c r="KXZ19" s="296"/>
      <c r="KYA19" s="28"/>
      <c r="KYB19" s="296"/>
      <c r="KYC19" s="28"/>
      <c r="KYD19" s="296"/>
      <c r="KYE19" s="28"/>
      <c r="KYF19" s="296"/>
      <c r="KYG19" s="28"/>
      <c r="KYH19" s="296"/>
      <c r="KYI19" s="28"/>
      <c r="KYJ19" s="296"/>
      <c r="KYK19" s="28"/>
      <c r="KYL19" s="296"/>
      <c r="KYM19" s="28"/>
      <c r="KYN19" s="296"/>
      <c r="KYO19" s="28"/>
      <c r="KYP19" s="296"/>
      <c r="KYQ19" s="28"/>
      <c r="KYR19" s="296"/>
      <c r="KYS19" s="28"/>
      <c r="KYT19" s="296"/>
      <c r="KYU19" s="28"/>
      <c r="KYV19" s="296"/>
      <c r="KYW19" s="28"/>
      <c r="KYX19" s="296"/>
      <c r="KYY19" s="28"/>
      <c r="KYZ19" s="296"/>
      <c r="KZA19" s="28"/>
      <c r="KZB19" s="296"/>
      <c r="KZC19" s="28"/>
      <c r="KZD19" s="296"/>
      <c r="KZE19" s="28"/>
      <c r="KZF19" s="296"/>
      <c r="KZG19" s="28"/>
      <c r="KZH19" s="296"/>
      <c r="KZI19" s="28"/>
      <c r="KZJ19" s="296"/>
      <c r="KZK19" s="28"/>
      <c r="KZL19" s="296"/>
      <c r="KZM19" s="28"/>
      <c r="KZN19" s="296"/>
      <c r="KZO19" s="28"/>
      <c r="KZP19" s="296"/>
      <c r="KZQ19" s="28"/>
      <c r="KZR19" s="296"/>
      <c r="KZS19" s="28"/>
      <c r="KZT19" s="296"/>
      <c r="KZU19" s="28"/>
      <c r="KZV19" s="296"/>
      <c r="KZW19" s="28"/>
      <c r="KZX19" s="296"/>
      <c r="KZY19" s="28"/>
      <c r="KZZ19" s="296"/>
      <c r="LAA19" s="28"/>
      <c r="LAB19" s="296"/>
      <c r="LAC19" s="28"/>
      <c r="LAD19" s="296"/>
      <c r="LAE19" s="28"/>
      <c r="LAF19" s="296"/>
      <c r="LAG19" s="28"/>
      <c r="LAH19" s="296"/>
      <c r="LAI19" s="28"/>
      <c r="LAJ19" s="296"/>
      <c r="LAK19" s="28"/>
      <c r="LAL19" s="296"/>
      <c r="LAM19" s="28"/>
      <c r="LAN19" s="296"/>
      <c r="LAO19" s="28"/>
      <c r="LAP19" s="296"/>
      <c r="LAQ19" s="28"/>
      <c r="LAR19" s="296"/>
      <c r="LAS19" s="28"/>
      <c r="LAT19" s="296"/>
      <c r="LAU19" s="28"/>
      <c r="LAV19" s="296"/>
      <c r="LAW19" s="28"/>
      <c r="LAX19" s="296"/>
      <c r="LAY19" s="28"/>
      <c r="LAZ19" s="296"/>
      <c r="LBA19" s="28"/>
      <c r="LBB19" s="296"/>
      <c r="LBC19" s="28"/>
      <c r="LBD19" s="296"/>
      <c r="LBE19" s="28"/>
      <c r="LBF19" s="296"/>
      <c r="LBG19" s="28"/>
      <c r="LBH19" s="296"/>
      <c r="LBI19" s="28"/>
      <c r="LBJ19" s="296"/>
      <c r="LBK19" s="28"/>
      <c r="LBL19" s="296"/>
      <c r="LBM19" s="28"/>
      <c r="LBN19" s="296"/>
      <c r="LBO19" s="28"/>
      <c r="LBP19" s="296"/>
      <c r="LBQ19" s="28"/>
      <c r="LBR19" s="296"/>
      <c r="LBS19" s="28"/>
      <c r="LBT19" s="296"/>
      <c r="LBU19" s="28"/>
      <c r="LBV19" s="296"/>
      <c r="LBW19" s="28"/>
      <c r="LBX19" s="296"/>
      <c r="LBY19" s="28"/>
      <c r="LBZ19" s="296"/>
      <c r="LCA19" s="28"/>
      <c r="LCB19" s="296"/>
      <c r="LCC19" s="28"/>
      <c r="LCD19" s="296"/>
      <c r="LCE19" s="28"/>
      <c r="LCF19" s="296"/>
      <c r="LCG19" s="28"/>
      <c r="LCH19" s="296"/>
      <c r="LCI19" s="28"/>
      <c r="LCJ19" s="296"/>
      <c r="LCK19" s="28"/>
      <c r="LCL19" s="296"/>
      <c r="LCM19" s="28"/>
      <c r="LCN19" s="296"/>
      <c r="LCO19" s="28"/>
      <c r="LCP19" s="296"/>
      <c r="LCQ19" s="28"/>
      <c r="LCR19" s="296"/>
      <c r="LCS19" s="28"/>
      <c r="LCT19" s="296"/>
      <c r="LCU19" s="28"/>
      <c r="LCV19" s="296"/>
      <c r="LCW19" s="28"/>
      <c r="LCX19" s="296"/>
      <c r="LCY19" s="28"/>
      <c r="LCZ19" s="296"/>
      <c r="LDA19" s="28"/>
      <c r="LDB19" s="296"/>
      <c r="LDC19" s="28"/>
      <c r="LDD19" s="296"/>
      <c r="LDE19" s="28"/>
      <c r="LDF19" s="296"/>
      <c r="LDG19" s="28"/>
      <c r="LDH19" s="296"/>
      <c r="LDI19" s="28"/>
      <c r="LDJ19" s="296"/>
      <c r="LDK19" s="28"/>
      <c r="LDL19" s="296"/>
      <c r="LDM19" s="28"/>
      <c r="LDN19" s="296"/>
      <c r="LDO19" s="28"/>
      <c r="LDP19" s="296"/>
      <c r="LDQ19" s="28"/>
      <c r="LDR19" s="296"/>
      <c r="LDS19" s="28"/>
      <c r="LDT19" s="296"/>
      <c r="LDU19" s="28"/>
      <c r="LDV19" s="296"/>
      <c r="LDW19" s="28"/>
      <c r="LDX19" s="296"/>
      <c r="LDY19" s="28"/>
      <c r="LDZ19" s="296"/>
      <c r="LEA19" s="28"/>
      <c r="LEB19" s="296"/>
      <c r="LEC19" s="28"/>
      <c r="LED19" s="296"/>
      <c r="LEE19" s="28"/>
      <c r="LEF19" s="296"/>
      <c r="LEG19" s="28"/>
      <c r="LEH19" s="296"/>
      <c r="LEI19" s="28"/>
      <c r="LEJ19" s="296"/>
      <c r="LEK19" s="28"/>
      <c r="LEL19" s="296"/>
      <c r="LEM19" s="28"/>
      <c r="LEN19" s="296"/>
      <c r="LEO19" s="28"/>
      <c r="LEP19" s="296"/>
      <c r="LEQ19" s="28"/>
      <c r="LER19" s="296"/>
      <c r="LES19" s="28"/>
      <c r="LET19" s="296"/>
      <c r="LEU19" s="28"/>
      <c r="LEV19" s="296"/>
      <c r="LEW19" s="28"/>
      <c r="LEX19" s="296"/>
      <c r="LEY19" s="28"/>
      <c r="LEZ19" s="296"/>
      <c r="LFA19" s="28"/>
      <c r="LFB19" s="296"/>
      <c r="LFC19" s="28"/>
      <c r="LFD19" s="296"/>
      <c r="LFE19" s="28"/>
      <c r="LFF19" s="296"/>
      <c r="LFG19" s="28"/>
      <c r="LFH19" s="296"/>
      <c r="LFI19" s="28"/>
      <c r="LFJ19" s="296"/>
      <c r="LFK19" s="28"/>
      <c r="LFL19" s="296"/>
      <c r="LFM19" s="28"/>
      <c r="LFN19" s="296"/>
      <c r="LFO19" s="28"/>
      <c r="LFP19" s="296"/>
      <c r="LFQ19" s="28"/>
      <c r="LFR19" s="296"/>
      <c r="LFS19" s="28"/>
      <c r="LFT19" s="296"/>
      <c r="LFU19" s="28"/>
      <c r="LFV19" s="296"/>
      <c r="LFW19" s="28"/>
      <c r="LFX19" s="296"/>
      <c r="LFY19" s="28"/>
      <c r="LFZ19" s="296"/>
      <c r="LGA19" s="28"/>
      <c r="LGB19" s="296"/>
      <c r="LGC19" s="28"/>
      <c r="LGD19" s="296"/>
      <c r="LGE19" s="28"/>
      <c r="LGF19" s="296"/>
      <c r="LGG19" s="28"/>
      <c r="LGH19" s="296"/>
      <c r="LGI19" s="28"/>
      <c r="LGJ19" s="296"/>
      <c r="LGK19" s="28"/>
      <c r="LGL19" s="296"/>
      <c r="LGM19" s="28"/>
      <c r="LGN19" s="296"/>
      <c r="LGO19" s="28"/>
      <c r="LGP19" s="296"/>
      <c r="LGQ19" s="28"/>
      <c r="LGR19" s="296"/>
      <c r="LGS19" s="28"/>
      <c r="LGT19" s="296"/>
      <c r="LGU19" s="28"/>
      <c r="LGV19" s="296"/>
      <c r="LGW19" s="28"/>
      <c r="LGX19" s="296"/>
      <c r="LGY19" s="28"/>
      <c r="LGZ19" s="296"/>
      <c r="LHA19" s="28"/>
      <c r="LHB19" s="296"/>
      <c r="LHC19" s="28"/>
      <c r="LHD19" s="296"/>
      <c r="LHE19" s="28"/>
      <c r="LHF19" s="296"/>
      <c r="LHG19" s="28"/>
      <c r="LHH19" s="296"/>
      <c r="LHI19" s="28"/>
      <c r="LHJ19" s="296"/>
      <c r="LHK19" s="28"/>
      <c r="LHL19" s="296"/>
      <c r="LHM19" s="28"/>
      <c r="LHN19" s="296"/>
      <c r="LHO19" s="28"/>
      <c r="LHP19" s="296"/>
      <c r="LHQ19" s="28"/>
      <c r="LHR19" s="296"/>
      <c r="LHS19" s="28"/>
      <c r="LHT19" s="296"/>
      <c r="LHU19" s="28"/>
      <c r="LHV19" s="296"/>
      <c r="LHW19" s="28"/>
      <c r="LHX19" s="296"/>
      <c r="LHY19" s="28"/>
      <c r="LHZ19" s="296"/>
      <c r="LIA19" s="28"/>
      <c r="LIB19" s="296"/>
      <c r="LIC19" s="28"/>
      <c r="LID19" s="296"/>
      <c r="LIE19" s="28"/>
      <c r="LIF19" s="296"/>
      <c r="LIG19" s="28"/>
      <c r="LIH19" s="296"/>
      <c r="LII19" s="28"/>
      <c r="LIJ19" s="296"/>
      <c r="LIK19" s="28"/>
      <c r="LIL19" s="296"/>
      <c r="LIM19" s="28"/>
      <c r="LIN19" s="296"/>
      <c r="LIO19" s="28"/>
      <c r="LIP19" s="296"/>
      <c r="LIQ19" s="28"/>
      <c r="LIR19" s="296"/>
      <c r="LIS19" s="28"/>
      <c r="LIT19" s="296"/>
      <c r="LIU19" s="28"/>
      <c r="LIV19" s="296"/>
      <c r="LIW19" s="28"/>
      <c r="LIX19" s="296"/>
      <c r="LIY19" s="28"/>
      <c r="LIZ19" s="296"/>
      <c r="LJA19" s="28"/>
      <c r="LJB19" s="296"/>
      <c r="LJC19" s="28"/>
      <c r="LJD19" s="296"/>
      <c r="LJE19" s="28"/>
      <c r="LJF19" s="296"/>
      <c r="LJG19" s="28"/>
      <c r="LJH19" s="296"/>
      <c r="LJI19" s="28"/>
      <c r="LJJ19" s="296"/>
      <c r="LJK19" s="28"/>
      <c r="LJL19" s="296"/>
      <c r="LJM19" s="28"/>
      <c r="LJN19" s="296"/>
      <c r="LJO19" s="28"/>
      <c r="LJP19" s="296"/>
      <c r="LJQ19" s="28"/>
      <c r="LJR19" s="296"/>
      <c r="LJS19" s="28"/>
      <c r="LJT19" s="296"/>
      <c r="LJU19" s="28"/>
      <c r="LJV19" s="296"/>
      <c r="LJW19" s="28"/>
      <c r="LJX19" s="296"/>
      <c r="LJY19" s="28"/>
      <c r="LJZ19" s="296"/>
      <c r="LKA19" s="28"/>
      <c r="LKB19" s="296"/>
      <c r="LKC19" s="28"/>
      <c r="LKD19" s="296"/>
      <c r="LKE19" s="28"/>
      <c r="LKF19" s="296"/>
      <c r="LKG19" s="28"/>
      <c r="LKH19" s="296"/>
      <c r="LKI19" s="28"/>
      <c r="LKJ19" s="296"/>
      <c r="LKK19" s="28"/>
      <c r="LKL19" s="296"/>
      <c r="LKM19" s="28"/>
      <c r="LKN19" s="296"/>
      <c r="LKO19" s="28"/>
      <c r="LKP19" s="296"/>
      <c r="LKQ19" s="28"/>
      <c r="LKR19" s="296"/>
      <c r="LKS19" s="28"/>
      <c r="LKT19" s="296"/>
      <c r="LKU19" s="28"/>
      <c r="LKV19" s="296"/>
      <c r="LKW19" s="28"/>
      <c r="LKX19" s="296"/>
      <c r="LKY19" s="28"/>
      <c r="LKZ19" s="296"/>
      <c r="LLA19" s="28"/>
      <c r="LLB19" s="296"/>
      <c r="LLC19" s="28"/>
      <c r="LLD19" s="296"/>
      <c r="LLE19" s="28"/>
      <c r="LLF19" s="296"/>
      <c r="LLG19" s="28"/>
      <c r="LLH19" s="296"/>
      <c r="LLI19" s="28"/>
      <c r="LLJ19" s="296"/>
      <c r="LLK19" s="28"/>
      <c r="LLL19" s="296"/>
      <c r="LLM19" s="28"/>
      <c r="LLN19" s="296"/>
      <c r="LLO19" s="28"/>
      <c r="LLP19" s="296"/>
      <c r="LLQ19" s="28"/>
      <c r="LLR19" s="296"/>
      <c r="LLS19" s="28"/>
      <c r="LLT19" s="296"/>
      <c r="LLU19" s="28"/>
      <c r="LLV19" s="296"/>
      <c r="LLW19" s="28"/>
      <c r="LLX19" s="296"/>
      <c r="LLY19" s="28"/>
      <c r="LLZ19" s="296"/>
      <c r="LMA19" s="28"/>
      <c r="LMB19" s="296"/>
      <c r="LMC19" s="28"/>
      <c r="LMD19" s="296"/>
      <c r="LME19" s="28"/>
      <c r="LMF19" s="296"/>
      <c r="LMG19" s="28"/>
      <c r="LMH19" s="296"/>
      <c r="LMI19" s="28"/>
      <c r="LMJ19" s="296"/>
      <c r="LMK19" s="28"/>
      <c r="LML19" s="296"/>
      <c r="LMM19" s="28"/>
      <c r="LMN19" s="296"/>
      <c r="LMO19" s="28"/>
      <c r="LMP19" s="296"/>
      <c r="LMQ19" s="28"/>
      <c r="LMR19" s="296"/>
      <c r="LMS19" s="28"/>
      <c r="LMT19" s="296"/>
      <c r="LMU19" s="28"/>
      <c r="LMV19" s="296"/>
      <c r="LMW19" s="28"/>
      <c r="LMX19" s="296"/>
      <c r="LMY19" s="28"/>
      <c r="LMZ19" s="296"/>
      <c r="LNA19" s="28"/>
      <c r="LNB19" s="296"/>
      <c r="LNC19" s="28"/>
      <c r="LND19" s="296"/>
      <c r="LNE19" s="28"/>
      <c r="LNF19" s="296"/>
      <c r="LNG19" s="28"/>
      <c r="LNH19" s="296"/>
      <c r="LNI19" s="28"/>
      <c r="LNJ19" s="296"/>
      <c r="LNK19" s="28"/>
      <c r="LNL19" s="296"/>
      <c r="LNM19" s="28"/>
      <c r="LNN19" s="296"/>
      <c r="LNO19" s="28"/>
      <c r="LNP19" s="296"/>
      <c r="LNQ19" s="28"/>
      <c r="LNR19" s="296"/>
      <c r="LNS19" s="28"/>
      <c r="LNT19" s="296"/>
      <c r="LNU19" s="28"/>
      <c r="LNV19" s="296"/>
      <c r="LNW19" s="28"/>
      <c r="LNX19" s="296"/>
      <c r="LNY19" s="28"/>
      <c r="LNZ19" s="296"/>
      <c r="LOA19" s="28"/>
      <c r="LOB19" s="296"/>
      <c r="LOC19" s="28"/>
      <c r="LOD19" s="296"/>
      <c r="LOE19" s="28"/>
      <c r="LOF19" s="296"/>
      <c r="LOG19" s="28"/>
      <c r="LOH19" s="296"/>
      <c r="LOI19" s="28"/>
      <c r="LOJ19" s="296"/>
      <c r="LOK19" s="28"/>
      <c r="LOL19" s="296"/>
      <c r="LOM19" s="28"/>
      <c r="LON19" s="296"/>
      <c r="LOO19" s="28"/>
      <c r="LOP19" s="296"/>
      <c r="LOQ19" s="28"/>
      <c r="LOR19" s="296"/>
      <c r="LOS19" s="28"/>
      <c r="LOT19" s="296"/>
      <c r="LOU19" s="28"/>
      <c r="LOV19" s="296"/>
      <c r="LOW19" s="28"/>
      <c r="LOX19" s="296"/>
      <c r="LOY19" s="28"/>
      <c r="LOZ19" s="296"/>
      <c r="LPA19" s="28"/>
      <c r="LPB19" s="296"/>
      <c r="LPC19" s="28"/>
      <c r="LPD19" s="296"/>
      <c r="LPE19" s="28"/>
      <c r="LPF19" s="296"/>
      <c r="LPG19" s="28"/>
      <c r="LPH19" s="296"/>
      <c r="LPI19" s="28"/>
      <c r="LPJ19" s="296"/>
      <c r="LPK19" s="28"/>
      <c r="LPL19" s="296"/>
      <c r="LPM19" s="28"/>
      <c r="LPN19" s="296"/>
      <c r="LPO19" s="28"/>
      <c r="LPP19" s="296"/>
      <c r="LPQ19" s="28"/>
      <c r="LPR19" s="296"/>
      <c r="LPS19" s="28"/>
      <c r="LPT19" s="296"/>
      <c r="LPU19" s="28"/>
      <c r="LPV19" s="296"/>
      <c r="LPW19" s="28"/>
      <c r="LPX19" s="296"/>
      <c r="LPY19" s="28"/>
      <c r="LPZ19" s="296"/>
      <c r="LQA19" s="28"/>
      <c r="LQB19" s="296"/>
      <c r="LQC19" s="28"/>
      <c r="LQD19" s="296"/>
      <c r="LQE19" s="28"/>
      <c r="LQF19" s="296"/>
      <c r="LQG19" s="28"/>
      <c r="LQH19" s="296"/>
      <c r="LQI19" s="28"/>
      <c r="LQJ19" s="296"/>
      <c r="LQK19" s="28"/>
      <c r="LQL19" s="296"/>
      <c r="LQM19" s="28"/>
      <c r="LQN19" s="296"/>
      <c r="LQO19" s="28"/>
      <c r="LQP19" s="296"/>
      <c r="LQQ19" s="28"/>
      <c r="LQR19" s="296"/>
      <c r="LQS19" s="28"/>
      <c r="LQT19" s="296"/>
      <c r="LQU19" s="28"/>
      <c r="LQV19" s="296"/>
      <c r="LQW19" s="28"/>
      <c r="LQX19" s="296"/>
      <c r="LQY19" s="28"/>
      <c r="LQZ19" s="296"/>
      <c r="LRA19" s="28"/>
      <c r="LRB19" s="296"/>
      <c r="LRC19" s="28"/>
      <c r="LRD19" s="296"/>
      <c r="LRE19" s="28"/>
      <c r="LRF19" s="296"/>
      <c r="LRG19" s="28"/>
      <c r="LRH19" s="296"/>
      <c r="LRI19" s="28"/>
      <c r="LRJ19" s="296"/>
      <c r="LRK19" s="28"/>
      <c r="LRL19" s="296"/>
      <c r="LRM19" s="28"/>
      <c r="LRN19" s="296"/>
      <c r="LRO19" s="28"/>
      <c r="LRP19" s="296"/>
      <c r="LRQ19" s="28"/>
      <c r="LRR19" s="296"/>
      <c r="LRS19" s="28"/>
      <c r="LRT19" s="296"/>
      <c r="LRU19" s="28"/>
      <c r="LRV19" s="296"/>
      <c r="LRW19" s="28"/>
      <c r="LRX19" s="296"/>
      <c r="LRY19" s="28"/>
      <c r="LRZ19" s="296"/>
      <c r="LSA19" s="28"/>
      <c r="LSB19" s="296"/>
      <c r="LSC19" s="28"/>
      <c r="LSD19" s="296"/>
      <c r="LSE19" s="28"/>
      <c r="LSF19" s="296"/>
      <c r="LSG19" s="28"/>
      <c r="LSH19" s="296"/>
      <c r="LSI19" s="28"/>
      <c r="LSJ19" s="296"/>
      <c r="LSK19" s="28"/>
      <c r="LSL19" s="296"/>
      <c r="LSM19" s="28"/>
      <c r="LSN19" s="296"/>
      <c r="LSO19" s="28"/>
      <c r="LSP19" s="296"/>
      <c r="LSQ19" s="28"/>
      <c r="LSR19" s="296"/>
      <c r="LSS19" s="28"/>
      <c r="LST19" s="296"/>
      <c r="LSU19" s="28"/>
      <c r="LSV19" s="296"/>
      <c r="LSW19" s="28"/>
      <c r="LSX19" s="296"/>
      <c r="LSY19" s="28"/>
      <c r="LSZ19" s="296"/>
      <c r="LTA19" s="28"/>
      <c r="LTB19" s="296"/>
      <c r="LTC19" s="28"/>
      <c r="LTD19" s="296"/>
      <c r="LTE19" s="28"/>
      <c r="LTF19" s="296"/>
      <c r="LTG19" s="28"/>
      <c r="LTH19" s="296"/>
      <c r="LTI19" s="28"/>
      <c r="LTJ19" s="296"/>
      <c r="LTK19" s="28"/>
      <c r="LTL19" s="296"/>
      <c r="LTM19" s="28"/>
      <c r="LTN19" s="296"/>
      <c r="LTO19" s="28"/>
      <c r="LTP19" s="296"/>
      <c r="LTQ19" s="28"/>
      <c r="LTR19" s="296"/>
      <c r="LTS19" s="28"/>
      <c r="LTT19" s="296"/>
      <c r="LTU19" s="28"/>
      <c r="LTV19" s="296"/>
      <c r="LTW19" s="28"/>
      <c r="LTX19" s="296"/>
      <c r="LTY19" s="28"/>
      <c r="LTZ19" s="296"/>
      <c r="LUA19" s="28"/>
      <c r="LUB19" s="296"/>
      <c r="LUC19" s="28"/>
      <c r="LUD19" s="296"/>
      <c r="LUE19" s="28"/>
      <c r="LUF19" s="296"/>
      <c r="LUG19" s="28"/>
      <c r="LUH19" s="296"/>
      <c r="LUI19" s="28"/>
      <c r="LUJ19" s="296"/>
      <c r="LUK19" s="28"/>
      <c r="LUL19" s="296"/>
      <c r="LUM19" s="28"/>
      <c r="LUN19" s="296"/>
      <c r="LUO19" s="28"/>
      <c r="LUP19" s="296"/>
      <c r="LUQ19" s="28"/>
      <c r="LUR19" s="296"/>
      <c r="LUS19" s="28"/>
      <c r="LUT19" s="296"/>
      <c r="LUU19" s="28"/>
      <c r="LUV19" s="296"/>
      <c r="LUW19" s="28"/>
      <c r="LUX19" s="296"/>
      <c r="LUY19" s="28"/>
      <c r="LUZ19" s="296"/>
      <c r="LVA19" s="28"/>
      <c r="LVB19" s="296"/>
      <c r="LVC19" s="28"/>
      <c r="LVD19" s="296"/>
      <c r="LVE19" s="28"/>
      <c r="LVF19" s="296"/>
      <c r="LVG19" s="28"/>
      <c r="LVH19" s="296"/>
      <c r="LVI19" s="28"/>
      <c r="LVJ19" s="296"/>
      <c r="LVK19" s="28"/>
      <c r="LVL19" s="296"/>
      <c r="LVM19" s="28"/>
      <c r="LVN19" s="296"/>
      <c r="LVO19" s="28"/>
      <c r="LVP19" s="296"/>
      <c r="LVQ19" s="28"/>
      <c r="LVR19" s="296"/>
      <c r="LVS19" s="28"/>
      <c r="LVT19" s="296"/>
      <c r="LVU19" s="28"/>
      <c r="LVV19" s="296"/>
      <c r="LVW19" s="28"/>
      <c r="LVX19" s="296"/>
      <c r="LVY19" s="28"/>
      <c r="LVZ19" s="296"/>
      <c r="LWA19" s="28"/>
      <c r="LWB19" s="296"/>
      <c r="LWC19" s="28"/>
      <c r="LWD19" s="296"/>
      <c r="LWE19" s="28"/>
      <c r="LWF19" s="296"/>
      <c r="LWG19" s="28"/>
      <c r="LWH19" s="296"/>
      <c r="LWI19" s="28"/>
      <c r="LWJ19" s="296"/>
      <c r="LWK19" s="28"/>
      <c r="LWL19" s="296"/>
      <c r="LWM19" s="28"/>
      <c r="LWN19" s="296"/>
      <c r="LWO19" s="28"/>
      <c r="LWP19" s="296"/>
      <c r="LWQ19" s="28"/>
      <c r="LWR19" s="296"/>
      <c r="LWS19" s="28"/>
      <c r="LWT19" s="296"/>
      <c r="LWU19" s="28"/>
      <c r="LWV19" s="296"/>
      <c r="LWW19" s="28"/>
      <c r="LWX19" s="296"/>
      <c r="LWY19" s="28"/>
      <c r="LWZ19" s="296"/>
      <c r="LXA19" s="28"/>
      <c r="LXB19" s="296"/>
      <c r="LXC19" s="28"/>
      <c r="LXD19" s="296"/>
      <c r="LXE19" s="28"/>
      <c r="LXF19" s="296"/>
      <c r="LXG19" s="28"/>
      <c r="LXH19" s="296"/>
      <c r="LXI19" s="28"/>
      <c r="LXJ19" s="296"/>
      <c r="LXK19" s="28"/>
      <c r="LXL19" s="296"/>
      <c r="LXM19" s="28"/>
      <c r="LXN19" s="296"/>
      <c r="LXO19" s="28"/>
      <c r="LXP19" s="296"/>
      <c r="LXQ19" s="28"/>
      <c r="LXR19" s="296"/>
      <c r="LXS19" s="28"/>
      <c r="LXT19" s="296"/>
      <c r="LXU19" s="28"/>
      <c r="LXV19" s="296"/>
      <c r="LXW19" s="28"/>
      <c r="LXX19" s="296"/>
      <c r="LXY19" s="28"/>
      <c r="LXZ19" s="296"/>
      <c r="LYA19" s="28"/>
      <c r="LYB19" s="296"/>
      <c r="LYC19" s="28"/>
      <c r="LYD19" s="296"/>
      <c r="LYE19" s="28"/>
      <c r="LYF19" s="296"/>
      <c r="LYG19" s="28"/>
      <c r="LYH19" s="296"/>
      <c r="LYI19" s="28"/>
      <c r="LYJ19" s="296"/>
      <c r="LYK19" s="28"/>
      <c r="LYL19" s="296"/>
      <c r="LYM19" s="28"/>
      <c r="LYN19" s="296"/>
      <c r="LYO19" s="28"/>
      <c r="LYP19" s="296"/>
      <c r="LYQ19" s="28"/>
      <c r="LYR19" s="296"/>
      <c r="LYS19" s="28"/>
      <c r="LYT19" s="296"/>
      <c r="LYU19" s="28"/>
      <c r="LYV19" s="296"/>
      <c r="LYW19" s="28"/>
      <c r="LYX19" s="296"/>
      <c r="LYY19" s="28"/>
      <c r="LYZ19" s="296"/>
      <c r="LZA19" s="28"/>
      <c r="LZB19" s="296"/>
      <c r="LZC19" s="28"/>
      <c r="LZD19" s="296"/>
      <c r="LZE19" s="28"/>
      <c r="LZF19" s="296"/>
      <c r="LZG19" s="28"/>
      <c r="LZH19" s="296"/>
      <c r="LZI19" s="28"/>
      <c r="LZJ19" s="296"/>
      <c r="LZK19" s="28"/>
      <c r="LZL19" s="296"/>
      <c r="LZM19" s="28"/>
      <c r="LZN19" s="296"/>
      <c r="LZO19" s="28"/>
      <c r="LZP19" s="296"/>
      <c r="LZQ19" s="28"/>
      <c r="LZR19" s="296"/>
      <c r="LZS19" s="28"/>
      <c r="LZT19" s="296"/>
      <c r="LZU19" s="28"/>
      <c r="LZV19" s="296"/>
      <c r="LZW19" s="28"/>
      <c r="LZX19" s="296"/>
      <c r="LZY19" s="28"/>
      <c r="LZZ19" s="296"/>
      <c r="MAA19" s="28"/>
      <c r="MAB19" s="296"/>
      <c r="MAC19" s="28"/>
      <c r="MAD19" s="296"/>
      <c r="MAE19" s="28"/>
      <c r="MAF19" s="296"/>
      <c r="MAG19" s="28"/>
      <c r="MAH19" s="296"/>
      <c r="MAI19" s="28"/>
      <c r="MAJ19" s="296"/>
      <c r="MAK19" s="28"/>
      <c r="MAL19" s="296"/>
      <c r="MAM19" s="28"/>
      <c r="MAN19" s="296"/>
      <c r="MAO19" s="28"/>
      <c r="MAP19" s="296"/>
      <c r="MAQ19" s="28"/>
      <c r="MAR19" s="296"/>
      <c r="MAS19" s="28"/>
      <c r="MAT19" s="296"/>
      <c r="MAU19" s="28"/>
      <c r="MAV19" s="296"/>
      <c r="MAW19" s="28"/>
      <c r="MAX19" s="296"/>
      <c r="MAY19" s="28"/>
      <c r="MAZ19" s="296"/>
      <c r="MBA19" s="28"/>
      <c r="MBB19" s="296"/>
      <c r="MBC19" s="28"/>
      <c r="MBD19" s="296"/>
      <c r="MBE19" s="28"/>
      <c r="MBF19" s="296"/>
      <c r="MBG19" s="28"/>
      <c r="MBH19" s="296"/>
      <c r="MBI19" s="28"/>
      <c r="MBJ19" s="296"/>
      <c r="MBK19" s="28"/>
      <c r="MBL19" s="296"/>
      <c r="MBM19" s="28"/>
      <c r="MBN19" s="296"/>
      <c r="MBO19" s="28"/>
      <c r="MBP19" s="296"/>
      <c r="MBQ19" s="28"/>
      <c r="MBR19" s="296"/>
      <c r="MBS19" s="28"/>
      <c r="MBT19" s="296"/>
      <c r="MBU19" s="28"/>
      <c r="MBV19" s="296"/>
      <c r="MBW19" s="28"/>
      <c r="MBX19" s="296"/>
      <c r="MBY19" s="28"/>
      <c r="MBZ19" s="296"/>
      <c r="MCA19" s="28"/>
      <c r="MCB19" s="296"/>
      <c r="MCC19" s="28"/>
      <c r="MCD19" s="296"/>
      <c r="MCE19" s="28"/>
      <c r="MCF19" s="296"/>
      <c r="MCG19" s="28"/>
      <c r="MCH19" s="296"/>
      <c r="MCI19" s="28"/>
      <c r="MCJ19" s="296"/>
      <c r="MCK19" s="28"/>
      <c r="MCL19" s="296"/>
      <c r="MCM19" s="28"/>
      <c r="MCN19" s="296"/>
      <c r="MCO19" s="28"/>
      <c r="MCP19" s="296"/>
      <c r="MCQ19" s="28"/>
      <c r="MCR19" s="296"/>
      <c r="MCS19" s="28"/>
      <c r="MCT19" s="296"/>
      <c r="MCU19" s="28"/>
      <c r="MCV19" s="296"/>
      <c r="MCW19" s="28"/>
      <c r="MCX19" s="296"/>
      <c r="MCY19" s="28"/>
      <c r="MCZ19" s="296"/>
      <c r="MDA19" s="28"/>
      <c r="MDB19" s="296"/>
      <c r="MDC19" s="28"/>
      <c r="MDD19" s="296"/>
      <c r="MDE19" s="28"/>
      <c r="MDF19" s="296"/>
      <c r="MDG19" s="28"/>
      <c r="MDH19" s="296"/>
      <c r="MDI19" s="28"/>
      <c r="MDJ19" s="296"/>
      <c r="MDK19" s="28"/>
      <c r="MDL19" s="296"/>
      <c r="MDM19" s="28"/>
      <c r="MDN19" s="296"/>
      <c r="MDO19" s="28"/>
      <c r="MDP19" s="296"/>
      <c r="MDQ19" s="28"/>
      <c r="MDR19" s="296"/>
      <c r="MDS19" s="28"/>
      <c r="MDT19" s="296"/>
      <c r="MDU19" s="28"/>
      <c r="MDV19" s="296"/>
      <c r="MDW19" s="28"/>
      <c r="MDX19" s="296"/>
      <c r="MDY19" s="28"/>
      <c r="MDZ19" s="296"/>
      <c r="MEA19" s="28"/>
      <c r="MEB19" s="296"/>
      <c r="MEC19" s="28"/>
      <c r="MED19" s="296"/>
      <c r="MEE19" s="28"/>
      <c r="MEF19" s="296"/>
      <c r="MEG19" s="28"/>
      <c r="MEH19" s="296"/>
      <c r="MEI19" s="28"/>
      <c r="MEJ19" s="296"/>
      <c r="MEK19" s="28"/>
      <c r="MEL19" s="296"/>
      <c r="MEM19" s="28"/>
      <c r="MEN19" s="296"/>
      <c r="MEO19" s="28"/>
      <c r="MEP19" s="296"/>
      <c r="MEQ19" s="28"/>
      <c r="MER19" s="296"/>
      <c r="MES19" s="28"/>
      <c r="MET19" s="296"/>
      <c r="MEU19" s="28"/>
      <c r="MEV19" s="296"/>
      <c r="MEW19" s="28"/>
      <c r="MEX19" s="296"/>
      <c r="MEY19" s="28"/>
      <c r="MEZ19" s="296"/>
      <c r="MFA19" s="28"/>
      <c r="MFB19" s="296"/>
      <c r="MFC19" s="28"/>
      <c r="MFD19" s="296"/>
      <c r="MFE19" s="28"/>
      <c r="MFF19" s="296"/>
      <c r="MFG19" s="28"/>
      <c r="MFH19" s="296"/>
      <c r="MFI19" s="28"/>
      <c r="MFJ19" s="296"/>
      <c r="MFK19" s="28"/>
      <c r="MFL19" s="296"/>
      <c r="MFM19" s="28"/>
      <c r="MFN19" s="296"/>
      <c r="MFO19" s="28"/>
      <c r="MFP19" s="296"/>
      <c r="MFQ19" s="28"/>
      <c r="MFR19" s="296"/>
      <c r="MFS19" s="28"/>
      <c r="MFT19" s="296"/>
      <c r="MFU19" s="28"/>
      <c r="MFV19" s="296"/>
      <c r="MFW19" s="28"/>
      <c r="MFX19" s="296"/>
      <c r="MFY19" s="28"/>
      <c r="MFZ19" s="296"/>
      <c r="MGA19" s="28"/>
      <c r="MGB19" s="296"/>
      <c r="MGC19" s="28"/>
      <c r="MGD19" s="296"/>
      <c r="MGE19" s="28"/>
      <c r="MGF19" s="296"/>
      <c r="MGG19" s="28"/>
      <c r="MGH19" s="296"/>
      <c r="MGI19" s="28"/>
      <c r="MGJ19" s="296"/>
      <c r="MGK19" s="28"/>
      <c r="MGL19" s="296"/>
      <c r="MGM19" s="28"/>
      <c r="MGN19" s="296"/>
      <c r="MGO19" s="28"/>
      <c r="MGP19" s="296"/>
      <c r="MGQ19" s="28"/>
      <c r="MGR19" s="296"/>
      <c r="MGS19" s="28"/>
      <c r="MGT19" s="296"/>
      <c r="MGU19" s="28"/>
      <c r="MGV19" s="296"/>
      <c r="MGW19" s="28"/>
      <c r="MGX19" s="296"/>
      <c r="MGY19" s="28"/>
      <c r="MGZ19" s="296"/>
      <c r="MHA19" s="28"/>
      <c r="MHB19" s="296"/>
      <c r="MHC19" s="28"/>
      <c r="MHD19" s="296"/>
      <c r="MHE19" s="28"/>
      <c r="MHF19" s="296"/>
      <c r="MHG19" s="28"/>
      <c r="MHH19" s="296"/>
      <c r="MHI19" s="28"/>
      <c r="MHJ19" s="296"/>
      <c r="MHK19" s="28"/>
      <c r="MHL19" s="296"/>
      <c r="MHM19" s="28"/>
      <c r="MHN19" s="296"/>
      <c r="MHO19" s="28"/>
      <c r="MHP19" s="296"/>
      <c r="MHQ19" s="28"/>
      <c r="MHR19" s="296"/>
      <c r="MHS19" s="28"/>
      <c r="MHT19" s="296"/>
      <c r="MHU19" s="28"/>
      <c r="MHV19" s="296"/>
      <c r="MHW19" s="28"/>
      <c r="MHX19" s="296"/>
      <c r="MHY19" s="28"/>
      <c r="MHZ19" s="296"/>
      <c r="MIA19" s="28"/>
      <c r="MIB19" s="296"/>
      <c r="MIC19" s="28"/>
      <c r="MID19" s="296"/>
      <c r="MIE19" s="28"/>
      <c r="MIF19" s="296"/>
      <c r="MIG19" s="28"/>
      <c r="MIH19" s="296"/>
      <c r="MII19" s="28"/>
      <c r="MIJ19" s="296"/>
      <c r="MIK19" s="28"/>
      <c r="MIL19" s="296"/>
      <c r="MIM19" s="28"/>
      <c r="MIN19" s="296"/>
      <c r="MIO19" s="28"/>
      <c r="MIP19" s="296"/>
      <c r="MIQ19" s="28"/>
      <c r="MIR19" s="296"/>
      <c r="MIS19" s="28"/>
      <c r="MIT19" s="296"/>
      <c r="MIU19" s="28"/>
      <c r="MIV19" s="296"/>
      <c r="MIW19" s="28"/>
      <c r="MIX19" s="296"/>
      <c r="MIY19" s="28"/>
      <c r="MIZ19" s="296"/>
      <c r="MJA19" s="28"/>
      <c r="MJB19" s="296"/>
      <c r="MJC19" s="28"/>
      <c r="MJD19" s="296"/>
      <c r="MJE19" s="28"/>
      <c r="MJF19" s="296"/>
      <c r="MJG19" s="28"/>
      <c r="MJH19" s="296"/>
      <c r="MJI19" s="28"/>
      <c r="MJJ19" s="296"/>
      <c r="MJK19" s="28"/>
      <c r="MJL19" s="296"/>
      <c r="MJM19" s="28"/>
      <c r="MJN19" s="296"/>
      <c r="MJO19" s="28"/>
      <c r="MJP19" s="296"/>
      <c r="MJQ19" s="28"/>
      <c r="MJR19" s="296"/>
      <c r="MJS19" s="28"/>
      <c r="MJT19" s="296"/>
      <c r="MJU19" s="28"/>
      <c r="MJV19" s="296"/>
      <c r="MJW19" s="28"/>
      <c r="MJX19" s="296"/>
      <c r="MJY19" s="28"/>
      <c r="MJZ19" s="296"/>
      <c r="MKA19" s="28"/>
      <c r="MKB19" s="296"/>
      <c r="MKC19" s="28"/>
      <c r="MKD19" s="296"/>
      <c r="MKE19" s="28"/>
      <c r="MKF19" s="296"/>
      <c r="MKG19" s="28"/>
      <c r="MKH19" s="296"/>
      <c r="MKI19" s="28"/>
      <c r="MKJ19" s="296"/>
      <c r="MKK19" s="28"/>
      <c r="MKL19" s="296"/>
      <c r="MKM19" s="28"/>
      <c r="MKN19" s="296"/>
      <c r="MKO19" s="28"/>
      <c r="MKP19" s="296"/>
      <c r="MKQ19" s="28"/>
      <c r="MKR19" s="296"/>
      <c r="MKS19" s="28"/>
      <c r="MKT19" s="296"/>
      <c r="MKU19" s="28"/>
      <c r="MKV19" s="296"/>
      <c r="MKW19" s="28"/>
      <c r="MKX19" s="296"/>
      <c r="MKY19" s="28"/>
      <c r="MKZ19" s="296"/>
      <c r="MLA19" s="28"/>
      <c r="MLB19" s="296"/>
      <c r="MLC19" s="28"/>
      <c r="MLD19" s="296"/>
      <c r="MLE19" s="28"/>
      <c r="MLF19" s="296"/>
      <c r="MLG19" s="28"/>
      <c r="MLH19" s="296"/>
      <c r="MLI19" s="28"/>
      <c r="MLJ19" s="296"/>
      <c r="MLK19" s="28"/>
      <c r="MLL19" s="296"/>
      <c r="MLM19" s="28"/>
      <c r="MLN19" s="296"/>
      <c r="MLO19" s="28"/>
      <c r="MLP19" s="296"/>
      <c r="MLQ19" s="28"/>
      <c r="MLR19" s="296"/>
      <c r="MLS19" s="28"/>
      <c r="MLT19" s="296"/>
      <c r="MLU19" s="28"/>
      <c r="MLV19" s="296"/>
      <c r="MLW19" s="28"/>
      <c r="MLX19" s="296"/>
      <c r="MLY19" s="28"/>
      <c r="MLZ19" s="296"/>
      <c r="MMA19" s="28"/>
      <c r="MMB19" s="296"/>
      <c r="MMC19" s="28"/>
      <c r="MMD19" s="296"/>
      <c r="MME19" s="28"/>
      <c r="MMF19" s="296"/>
      <c r="MMG19" s="28"/>
      <c r="MMH19" s="296"/>
      <c r="MMI19" s="28"/>
      <c r="MMJ19" s="296"/>
      <c r="MMK19" s="28"/>
      <c r="MML19" s="296"/>
      <c r="MMM19" s="28"/>
      <c r="MMN19" s="296"/>
      <c r="MMO19" s="28"/>
      <c r="MMP19" s="296"/>
      <c r="MMQ19" s="28"/>
      <c r="MMR19" s="296"/>
      <c r="MMS19" s="28"/>
      <c r="MMT19" s="296"/>
      <c r="MMU19" s="28"/>
      <c r="MMV19" s="296"/>
      <c r="MMW19" s="28"/>
      <c r="MMX19" s="296"/>
      <c r="MMY19" s="28"/>
      <c r="MMZ19" s="296"/>
      <c r="MNA19" s="28"/>
      <c r="MNB19" s="296"/>
      <c r="MNC19" s="28"/>
      <c r="MND19" s="296"/>
      <c r="MNE19" s="28"/>
      <c r="MNF19" s="296"/>
      <c r="MNG19" s="28"/>
      <c r="MNH19" s="296"/>
      <c r="MNI19" s="28"/>
      <c r="MNJ19" s="296"/>
      <c r="MNK19" s="28"/>
      <c r="MNL19" s="296"/>
      <c r="MNM19" s="28"/>
      <c r="MNN19" s="296"/>
      <c r="MNO19" s="28"/>
      <c r="MNP19" s="296"/>
      <c r="MNQ19" s="28"/>
      <c r="MNR19" s="296"/>
      <c r="MNS19" s="28"/>
      <c r="MNT19" s="296"/>
      <c r="MNU19" s="28"/>
      <c r="MNV19" s="296"/>
      <c r="MNW19" s="28"/>
      <c r="MNX19" s="296"/>
      <c r="MNY19" s="28"/>
      <c r="MNZ19" s="296"/>
      <c r="MOA19" s="28"/>
      <c r="MOB19" s="296"/>
      <c r="MOC19" s="28"/>
      <c r="MOD19" s="296"/>
      <c r="MOE19" s="28"/>
      <c r="MOF19" s="296"/>
      <c r="MOG19" s="28"/>
      <c r="MOH19" s="296"/>
      <c r="MOI19" s="28"/>
      <c r="MOJ19" s="296"/>
      <c r="MOK19" s="28"/>
      <c r="MOL19" s="296"/>
      <c r="MOM19" s="28"/>
      <c r="MON19" s="296"/>
      <c r="MOO19" s="28"/>
      <c r="MOP19" s="296"/>
      <c r="MOQ19" s="28"/>
      <c r="MOR19" s="296"/>
      <c r="MOS19" s="28"/>
      <c r="MOT19" s="296"/>
      <c r="MOU19" s="28"/>
      <c r="MOV19" s="296"/>
      <c r="MOW19" s="28"/>
      <c r="MOX19" s="296"/>
      <c r="MOY19" s="28"/>
      <c r="MOZ19" s="296"/>
      <c r="MPA19" s="28"/>
      <c r="MPB19" s="296"/>
      <c r="MPC19" s="28"/>
      <c r="MPD19" s="296"/>
      <c r="MPE19" s="28"/>
      <c r="MPF19" s="296"/>
      <c r="MPG19" s="28"/>
      <c r="MPH19" s="296"/>
      <c r="MPI19" s="28"/>
      <c r="MPJ19" s="296"/>
      <c r="MPK19" s="28"/>
      <c r="MPL19" s="296"/>
      <c r="MPM19" s="28"/>
      <c r="MPN19" s="296"/>
      <c r="MPO19" s="28"/>
      <c r="MPP19" s="296"/>
      <c r="MPQ19" s="28"/>
      <c r="MPR19" s="296"/>
      <c r="MPS19" s="28"/>
      <c r="MPT19" s="296"/>
      <c r="MPU19" s="28"/>
      <c r="MPV19" s="296"/>
      <c r="MPW19" s="28"/>
      <c r="MPX19" s="296"/>
      <c r="MPY19" s="28"/>
      <c r="MPZ19" s="296"/>
      <c r="MQA19" s="28"/>
      <c r="MQB19" s="296"/>
      <c r="MQC19" s="28"/>
      <c r="MQD19" s="296"/>
      <c r="MQE19" s="28"/>
      <c r="MQF19" s="296"/>
      <c r="MQG19" s="28"/>
      <c r="MQH19" s="296"/>
      <c r="MQI19" s="28"/>
      <c r="MQJ19" s="296"/>
      <c r="MQK19" s="28"/>
      <c r="MQL19" s="296"/>
      <c r="MQM19" s="28"/>
      <c r="MQN19" s="296"/>
      <c r="MQO19" s="28"/>
      <c r="MQP19" s="296"/>
      <c r="MQQ19" s="28"/>
      <c r="MQR19" s="296"/>
      <c r="MQS19" s="28"/>
      <c r="MQT19" s="296"/>
      <c r="MQU19" s="28"/>
      <c r="MQV19" s="296"/>
      <c r="MQW19" s="28"/>
      <c r="MQX19" s="296"/>
      <c r="MQY19" s="28"/>
      <c r="MQZ19" s="296"/>
      <c r="MRA19" s="28"/>
      <c r="MRB19" s="296"/>
      <c r="MRC19" s="28"/>
      <c r="MRD19" s="296"/>
      <c r="MRE19" s="28"/>
      <c r="MRF19" s="296"/>
      <c r="MRG19" s="28"/>
      <c r="MRH19" s="296"/>
      <c r="MRI19" s="28"/>
      <c r="MRJ19" s="296"/>
      <c r="MRK19" s="28"/>
      <c r="MRL19" s="296"/>
      <c r="MRM19" s="28"/>
      <c r="MRN19" s="296"/>
      <c r="MRO19" s="28"/>
      <c r="MRP19" s="296"/>
      <c r="MRQ19" s="28"/>
      <c r="MRR19" s="296"/>
      <c r="MRS19" s="28"/>
      <c r="MRT19" s="296"/>
      <c r="MRU19" s="28"/>
      <c r="MRV19" s="296"/>
      <c r="MRW19" s="28"/>
      <c r="MRX19" s="296"/>
      <c r="MRY19" s="28"/>
      <c r="MRZ19" s="296"/>
      <c r="MSA19" s="28"/>
      <c r="MSB19" s="296"/>
      <c r="MSC19" s="28"/>
      <c r="MSD19" s="296"/>
      <c r="MSE19" s="28"/>
      <c r="MSF19" s="296"/>
      <c r="MSG19" s="28"/>
      <c r="MSH19" s="296"/>
      <c r="MSI19" s="28"/>
      <c r="MSJ19" s="296"/>
      <c r="MSK19" s="28"/>
      <c r="MSL19" s="296"/>
      <c r="MSM19" s="28"/>
      <c r="MSN19" s="296"/>
      <c r="MSO19" s="28"/>
      <c r="MSP19" s="296"/>
      <c r="MSQ19" s="28"/>
      <c r="MSR19" s="296"/>
      <c r="MSS19" s="28"/>
      <c r="MST19" s="296"/>
      <c r="MSU19" s="28"/>
      <c r="MSV19" s="296"/>
      <c r="MSW19" s="28"/>
      <c r="MSX19" s="296"/>
      <c r="MSY19" s="28"/>
      <c r="MSZ19" s="296"/>
      <c r="MTA19" s="28"/>
      <c r="MTB19" s="296"/>
      <c r="MTC19" s="28"/>
      <c r="MTD19" s="296"/>
      <c r="MTE19" s="28"/>
      <c r="MTF19" s="296"/>
      <c r="MTG19" s="28"/>
      <c r="MTH19" s="296"/>
      <c r="MTI19" s="28"/>
      <c r="MTJ19" s="296"/>
      <c r="MTK19" s="28"/>
      <c r="MTL19" s="296"/>
      <c r="MTM19" s="28"/>
      <c r="MTN19" s="296"/>
      <c r="MTO19" s="28"/>
      <c r="MTP19" s="296"/>
      <c r="MTQ19" s="28"/>
      <c r="MTR19" s="296"/>
      <c r="MTS19" s="28"/>
      <c r="MTT19" s="296"/>
      <c r="MTU19" s="28"/>
      <c r="MTV19" s="296"/>
      <c r="MTW19" s="28"/>
      <c r="MTX19" s="296"/>
      <c r="MTY19" s="28"/>
      <c r="MTZ19" s="296"/>
      <c r="MUA19" s="28"/>
      <c r="MUB19" s="296"/>
      <c r="MUC19" s="28"/>
      <c r="MUD19" s="296"/>
      <c r="MUE19" s="28"/>
      <c r="MUF19" s="296"/>
      <c r="MUG19" s="28"/>
      <c r="MUH19" s="296"/>
      <c r="MUI19" s="28"/>
      <c r="MUJ19" s="296"/>
      <c r="MUK19" s="28"/>
      <c r="MUL19" s="296"/>
      <c r="MUM19" s="28"/>
      <c r="MUN19" s="296"/>
      <c r="MUO19" s="28"/>
      <c r="MUP19" s="296"/>
      <c r="MUQ19" s="28"/>
      <c r="MUR19" s="296"/>
      <c r="MUS19" s="28"/>
      <c r="MUT19" s="296"/>
      <c r="MUU19" s="28"/>
      <c r="MUV19" s="296"/>
      <c r="MUW19" s="28"/>
      <c r="MUX19" s="296"/>
      <c r="MUY19" s="28"/>
      <c r="MUZ19" s="296"/>
      <c r="MVA19" s="28"/>
      <c r="MVB19" s="296"/>
      <c r="MVC19" s="28"/>
      <c r="MVD19" s="296"/>
      <c r="MVE19" s="28"/>
      <c r="MVF19" s="296"/>
      <c r="MVG19" s="28"/>
      <c r="MVH19" s="296"/>
      <c r="MVI19" s="28"/>
      <c r="MVJ19" s="296"/>
      <c r="MVK19" s="28"/>
      <c r="MVL19" s="296"/>
      <c r="MVM19" s="28"/>
      <c r="MVN19" s="296"/>
      <c r="MVO19" s="28"/>
      <c r="MVP19" s="296"/>
      <c r="MVQ19" s="28"/>
      <c r="MVR19" s="296"/>
      <c r="MVS19" s="28"/>
      <c r="MVT19" s="296"/>
      <c r="MVU19" s="28"/>
      <c r="MVV19" s="296"/>
      <c r="MVW19" s="28"/>
      <c r="MVX19" s="296"/>
      <c r="MVY19" s="28"/>
      <c r="MVZ19" s="296"/>
      <c r="MWA19" s="28"/>
      <c r="MWB19" s="296"/>
      <c r="MWC19" s="28"/>
      <c r="MWD19" s="296"/>
      <c r="MWE19" s="28"/>
      <c r="MWF19" s="296"/>
      <c r="MWG19" s="28"/>
      <c r="MWH19" s="296"/>
      <c r="MWI19" s="28"/>
      <c r="MWJ19" s="296"/>
      <c r="MWK19" s="28"/>
      <c r="MWL19" s="296"/>
      <c r="MWM19" s="28"/>
      <c r="MWN19" s="296"/>
      <c r="MWO19" s="28"/>
      <c r="MWP19" s="296"/>
      <c r="MWQ19" s="28"/>
      <c r="MWR19" s="296"/>
      <c r="MWS19" s="28"/>
      <c r="MWT19" s="296"/>
      <c r="MWU19" s="28"/>
      <c r="MWV19" s="296"/>
      <c r="MWW19" s="28"/>
      <c r="MWX19" s="296"/>
      <c r="MWY19" s="28"/>
      <c r="MWZ19" s="296"/>
      <c r="MXA19" s="28"/>
      <c r="MXB19" s="296"/>
      <c r="MXC19" s="28"/>
      <c r="MXD19" s="296"/>
      <c r="MXE19" s="28"/>
      <c r="MXF19" s="296"/>
      <c r="MXG19" s="28"/>
      <c r="MXH19" s="296"/>
      <c r="MXI19" s="28"/>
      <c r="MXJ19" s="296"/>
      <c r="MXK19" s="28"/>
      <c r="MXL19" s="296"/>
      <c r="MXM19" s="28"/>
      <c r="MXN19" s="296"/>
      <c r="MXO19" s="28"/>
      <c r="MXP19" s="296"/>
      <c r="MXQ19" s="28"/>
      <c r="MXR19" s="296"/>
      <c r="MXS19" s="28"/>
      <c r="MXT19" s="296"/>
      <c r="MXU19" s="28"/>
      <c r="MXV19" s="296"/>
      <c r="MXW19" s="28"/>
      <c r="MXX19" s="296"/>
      <c r="MXY19" s="28"/>
      <c r="MXZ19" s="296"/>
      <c r="MYA19" s="28"/>
      <c r="MYB19" s="296"/>
      <c r="MYC19" s="28"/>
      <c r="MYD19" s="296"/>
      <c r="MYE19" s="28"/>
      <c r="MYF19" s="296"/>
      <c r="MYG19" s="28"/>
      <c r="MYH19" s="296"/>
      <c r="MYI19" s="28"/>
      <c r="MYJ19" s="296"/>
      <c r="MYK19" s="28"/>
      <c r="MYL19" s="296"/>
      <c r="MYM19" s="28"/>
      <c r="MYN19" s="296"/>
      <c r="MYO19" s="28"/>
      <c r="MYP19" s="296"/>
      <c r="MYQ19" s="28"/>
      <c r="MYR19" s="296"/>
      <c r="MYS19" s="28"/>
      <c r="MYT19" s="296"/>
      <c r="MYU19" s="28"/>
      <c r="MYV19" s="296"/>
      <c r="MYW19" s="28"/>
      <c r="MYX19" s="296"/>
      <c r="MYY19" s="28"/>
      <c r="MYZ19" s="296"/>
      <c r="MZA19" s="28"/>
      <c r="MZB19" s="296"/>
      <c r="MZC19" s="28"/>
      <c r="MZD19" s="296"/>
      <c r="MZE19" s="28"/>
      <c r="MZF19" s="296"/>
      <c r="MZG19" s="28"/>
      <c r="MZH19" s="296"/>
      <c r="MZI19" s="28"/>
      <c r="MZJ19" s="296"/>
      <c r="MZK19" s="28"/>
      <c r="MZL19" s="296"/>
      <c r="MZM19" s="28"/>
      <c r="MZN19" s="296"/>
      <c r="MZO19" s="28"/>
      <c r="MZP19" s="296"/>
      <c r="MZQ19" s="28"/>
      <c r="MZR19" s="296"/>
      <c r="MZS19" s="28"/>
      <c r="MZT19" s="296"/>
      <c r="MZU19" s="28"/>
      <c r="MZV19" s="296"/>
      <c r="MZW19" s="28"/>
      <c r="MZX19" s="296"/>
      <c r="MZY19" s="28"/>
      <c r="MZZ19" s="296"/>
      <c r="NAA19" s="28"/>
      <c r="NAB19" s="296"/>
      <c r="NAC19" s="28"/>
      <c r="NAD19" s="296"/>
      <c r="NAE19" s="28"/>
      <c r="NAF19" s="296"/>
      <c r="NAG19" s="28"/>
      <c r="NAH19" s="296"/>
      <c r="NAI19" s="28"/>
      <c r="NAJ19" s="296"/>
      <c r="NAK19" s="28"/>
      <c r="NAL19" s="296"/>
      <c r="NAM19" s="28"/>
      <c r="NAN19" s="296"/>
      <c r="NAO19" s="28"/>
      <c r="NAP19" s="296"/>
      <c r="NAQ19" s="28"/>
      <c r="NAR19" s="296"/>
      <c r="NAS19" s="28"/>
      <c r="NAT19" s="296"/>
      <c r="NAU19" s="28"/>
      <c r="NAV19" s="296"/>
      <c r="NAW19" s="28"/>
      <c r="NAX19" s="296"/>
      <c r="NAY19" s="28"/>
      <c r="NAZ19" s="296"/>
      <c r="NBA19" s="28"/>
      <c r="NBB19" s="296"/>
      <c r="NBC19" s="28"/>
      <c r="NBD19" s="296"/>
      <c r="NBE19" s="28"/>
      <c r="NBF19" s="296"/>
      <c r="NBG19" s="28"/>
      <c r="NBH19" s="296"/>
      <c r="NBI19" s="28"/>
      <c r="NBJ19" s="296"/>
      <c r="NBK19" s="28"/>
      <c r="NBL19" s="296"/>
      <c r="NBM19" s="28"/>
      <c r="NBN19" s="296"/>
      <c r="NBO19" s="28"/>
      <c r="NBP19" s="296"/>
      <c r="NBQ19" s="28"/>
      <c r="NBR19" s="296"/>
      <c r="NBS19" s="28"/>
      <c r="NBT19" s="296"/>
      <c r="NBU19" s="28"/>
      <c r="NBV19" s="296"/>
      <c r="NBW19" s="28"/>
      <c r="NBX19" s="296"/>
      <c r="NBY19" s="28"/>
      <c r="NBZ19" s="296"/>
      <c r="NCA19" s="28"/>
      <c r="NCB19" s="296"/>
      <c r="NCC19" s="28"/>
      <c r="NCD19" s="296"/>
      <c r="NCE19" s="28"/>
      <c r="NCF19" s="296"/>
      <c r="NCG19" s="28"/>
      <c r="NCH19" s="296"/>
      <c r="NCI19" s="28"/>
      <c r="NCJ19" s="296"/>
      <c r="NCK19" s="28"/>
      <c r="NCL19" s="296"/>
      <c r="NCM19" s="28"/>
      <c r="NCN19" s="296"/>
      <c r="NCO19" s="28"/>
      <c r="NCP19" s="296"/>
      <c r="NCQ19" s="28"/>
      <c r="NCR19" s="296"/>
      <c r="NCS19" s="28"/>
      <c r="NCT19" s="296"/>
      <c r="NCU19" s="28"/>
      <c r="NCV19" s="296"/>
      <c r="NCW19" s="28"/>
      <c r="NCX19" s="296"/>
      <c r="NCY19" s="28"/>
      <c r="NCZ19" s="296"/>
      <c r="NDA19" s="28"/>
      <c r="NDB19" s="296"/>
      <c r="NDC19" s="28"/>
      <c r="NDD19" s="296"/>
      <c r="NDE19" s="28"/>
      <c r="NDF19" s="296"/>
      <c r="NDG19" s="28"/>
      <c r="NDH19" s="296"/>
      <c r="NDI19" s="28"/>
      <c r="NDJ19" s="296"/>
      <c r="NDK19" s="28"/>
      <c r="NDL19" s="296"/>
      <c r="NDM19" s="28"/>
      <c r="NDN19" s="296"/>
      <c r="NDO19" s="28"/>
      <c r="NDP19" s="296"/>
      <c r="NDQ19" s="28"/>
      <c r="NDR19" s="296"/>
      <c r="NDS19" s="28"/>
      <c r="NDT19" s="296"/>
      <c r="NDU19" s="28"/>
      <c r="NDV19" s="296"/>
      <c r="NDW19" s="28"/>
      <c r="NDX19" s="296"/>
      <c r="NDY19" s="28"/>
      <c r="NDZ19" s="296"/>
      <c r="NEA19" s="28"/>
      <c r="NEB19" s="296"/>
      <c r="NEC19" s="28"/>
      <c r="NED19" s="296"/>
      <c r="NEE19" s="28"/>
      <c r="NEF19" s="296"/>
      <c r="NEG19" s="28"/>
      <c r="NEH19" s="296"/>
      <c r="NEI19" s="28"/>
      <c r="NEJ19" s="296"/>
      <c r="NEK19" s="28"/>
      <c r="NEL19" s="296"/>
      <c r="NEM19" s="28"/>
      <c r="NEN19" s="296"/>
      <c r="NEO19" s="28"/>
      <c r="NEP19" s="296"/>
      <c r="NEQ19" s="28"/>
      <c r="NER19" s="296"/>
      <c r="NES19" s="28"/>
      <c r="NET19" s="296"/>
      <c r="NEU19" s="28"/>
      <c r="NEV19" s="296"/>
      <c r="NEW19" s="28"/>
      <c r="NEX19" s="296"/>
      <c r="NEY19" s="28"/>
      <c r="NEZ19" s="296"/>
      <c r="NFA19" s="28"/>
      <c r="NFB19" s="296"/>
      <c r="NFC19" s="28"/>
      <c r="NFD19" s="296"/>
      <c r="NFE19" s="28"/>
      <c r="NFF19" s="296"/>
      <c r="NFG19" s="28"/>
      <c r="NFH19" s="296"/>
      <c r="NFI19" s="28"/>
      <c r="NFJ19" s="296"/>
      <c r="NFK19" s="28"/>
      <c r="NFL19" s="296"/>
      <c r="NFM19" s="28"/>
      <c r="NFN19" s="296"/>
      <c r="NFO19" s="28"/>
      <c r="NFP19" s="296"/>
      <c r="NFQ19" s="28"/>
      <c r="NFR19" s="296"/>
      <c r="NFS19" s="28"/>
      <c r="NFT19" s="296"/>
      <c r="NFU19" s="28"/>
      <c r="NFV19" s="296"/>
      <c r="NFW19" s="28"/>
      <c r="NFX19" s="296"/>
      <c r="NFY19" s="28"/>
      <c r="NFZ19" s="296"/>
      <c r="NGA19" s="28"/>
      <c r="NGB19" s="296"/>
      <c r="NGC19" s="28"/>
      <c r="NGD19" s="296"/>
      <c r="NGE19" s="28"/>
      <c r="NGF19" s="296"/>
      <c r="NGG19" s="28"/>
      <c r="NGH19" s="296"/>
      <c r="NGI19" s="28"/>
      <c r="NGJ19" s="296"/>
      <c r="NGK19" s="28"/>
      <c r="NGL19" s="296"/>
      <c r="NGM19" s="28"/>
      <c r="NGN19" s="296"/>
      <c r="NGO19" s="28"/>
      <c r="NGP19" s="296"/>
      <c r="NGQ19" s="28"/>
      <c r="NGR19" s="296"/>
      <c r="NGS19" s="28"/>
      <c r="NGT19" s="296"/>
      <c r="NGU19" s="28"/>
      <c r="NGV19" s="296"/>
      <c r="NGW19" s="28"/>
      <c r="NGX19" s="296"/>
      <c r="NGY19" s="28"/>
      <c r="NGZ19" s="296"/>
      <c r="NHA19" s="28"/>
      <c r="NHB19" s="296"/>
      <c r="NHC19" s="28"/>
      <c r="NHD19" s="296"/>
      <c r="NHE19" s="28"/>
      <c r="NHF19" s="296"/>
      <c r="NHG19" s="28"/>
      <c r="NHH19" s="296"/>
      <c r="NHI19" s="28"/>
      <c r="NHJ19" s="296"/>
      <c r="NHK19" s="28"/>
      <c r="NHL19" s="296"/>
      <c r="NHM19" s="28"/>
      <c r="NHN19" s="296"/>
      <c r="NHO19" s="28"/>
      <c r="NHP19" s="296"/>
      <c r="NHQ19" s="28"/>
      <c r="NHR19" s="296"/>
      <c r="NHS19" s="28"/>
      <c r="NHT19" s="296"/>
      <c r="NHU19" s="28"/>
      <c r="NHV19" s="296"/>
      <c r="NHW19" s="28"/>
      <c r="NHX19" s="296"/>
      <c r="NHY19" s="28"/>
      <c r="NHZ19" s="296"/>
      <c r="NIA19" s="28"/>
      <c r="NIB19" s="296"/>
      <c r="NIC19" s="28"/>
      <c r="NID19" s="296"/>
      <c r="NIE19" s="28"/>
      <c r="NIF19" s="296"/>
      <c r="NIG19" s="28"/>
      <c r="NIH19" s="296"/>
      <c r="NII19" s="28"/>
      <c r="NIJ19" s="296"/>
      <c r="NIK19" s="28"/>
      <c r="NIL19" s="296"/>
      <c r="NIM19" s="28"/>
      <c r="NIN19" s="296"/>
      <c r="NIO19" s="28"/>
      <c r="NIP19" s="296"/>
      <c r="NIQ19" s="28"/>
      <c r="NIR19" s="296"/>
      <c r="NIS19" s="28"/>
      <c r="NIT19" s="296"/>
      <c r="NIU19" s="28"/>
      <c r="NIV19" s="296"/>
      <c r="NIW19" s="28"/>
      <c r="NIX19" s="296"/>
      <c r="NIY19" s="28"/>
      <c r="NIZ19" s="296"/>
      <c r="NJA19" s="28"/>
      <c r="NJB19" s="296"/>
      <c r="NJC19" s="28"/>
      <c r="NJD19" s="296"/>
      <c r="NJE19" s="28"/>
      <c r="NJF19" s="296"/>
      <c r="NJG19" s="28"/>
      <c r="NJH19" s="296"/>
      <c r="NJI19" s="28"/>
      <c r="NJJ19" s="296"/>
      <c r="NJK19" s="28"/>
      <c r="NJL19" s="296"/>
      <c r="NJM19" s="28"/>
      <c r="NJN19" s="296"/>
      <c r="NJO19" s="28"/>
      <c r="NJP19" s="296"/>
      <c r="NJQ19" s="28"/>
      <c r="NJR19" s="296"/>
      <c r="NJS19" s="28"/>
      <c r="NJT19" s="296"/>
      <c r="NJU19" s="28"/>
      <c r="NJV19" s="296"/>
      <c r="NJW19" s="28"/>
      <c r="NJX19" s="296"/>
      <c r="NJY19" s="28"/>
      <c r="NJZ19" s="296"/>
      <c r="NKA19" s="28"/>
      <c r="NKB19" s="296"/>
      <c r="NKC19" s="28"/>
      <c r="NKD19" s="296"/>
      <c r="NKE19" s="28"/>
      <c r="NKF19" s="296"/>
      <c r="NKG19" s="28"/>
      <c r="NKH19" s="296"/>
      <c r="NKI19" s="28"/>
      <c r="NKJ19" s="296"/>
      <c r="NKK19" s="28"/>
      <c r="NKL19" s="296"/>
      <c r="NKM19" s="28"/>
      <c r="NKN19" s="296"/>
      <c r="NKO19" s="28"/>
      <c r="NKP19" s="296"/>
      <c r="NKQ19" s="28"/>
      <c r="NKR19" s="296"/>
      <c r="NKS19" s="28"/>
      <c r="NKT19" s="296"/>
      <c r="NKU19" s="28"/>
      <c r="NKV19" s="296"/>
      <c r="NKW19" s="28"/>
      <c r="NKX19" s="296"/>
      <c r="NKY19" s="28"/>
      <c r="NKZ19" s="296"/>
      <c r="NLA19" s="28"/>
      <c r="NLB19" s="296"/>
      <c r="NLC19" s="28"/>
      <c r="NLD19" s="296"/>
      <c r="NLE19" s="28"/>
      <c r="NLF19" s="296"/>
      <c r="NLG19" s="28"/>
      <c r="NLH19" s="296"/>
      <c r="NLI19" s="28"/>
      <c r="NLJ19" s="296"/>
      <c r="NLK19" s="28"/>
      <c r="NLL19" s="296"/>
      <c r="NLM19" s="28"/>
      <c r="NLN19" s="296"/>
      <c r="NLO19" s="28"/>
      <c r="NLP19" s="296"/>
      <c r="NLQ19" s="28"/>
      <c r="NLR19" s="296"/>
      <c r="NLS19" s="28"/>
      <c r="NLT19" s="296"/>
      <c r="NLU19" s="28"/>
      <c r="NLV19" s="296"/>
      <c r="NLW19" s="28"/>
      <c r="NLX19" s="296"/>
      <c r="NLY19" s="28"/>
      <c r="NLZ19" s="296"/>
      <c r="NMA19" s="28"/>
      <c r="NMB19" s="296"/>
      <c r="NMC19" s="28"/>
      <c r="NMD19" s="296"/>
      <c r="NME19" s="28"/>
      <c r="NMF19" s="296"/>
      <c r="NMG19" s="28"/>
      <c r="NMH19" s="296"/>
      <c r="NMI19" s="28"/>
      <c r="NMJ19" s="296"/>
      <c r="NMK19" s="28"/>
      <c r="NML19" s="296"/>
      <c r="NMM19" s="28"/>
      <c r="NMN19" s="296"/>
      <c r="NMO19" s="28"/>
      <c r="NMP19" s="296"/>
      <c r="NMQ19" s="28"/>
      <c r="NMR19" s="296"/>
      <c r="NMS19" s="28"/>
      <c r="NMT19" s="296"/>
      <c r="NMU19" s="28"/>
      <c r="NMV19" s="296"/>
      <c r="NMW19" s="28"/>
      <c r="NMX19" s="296"/>
      <c r="NMY19" s="28"/>
      <c r="NMZ19" s="296"/>
      <c r="NNA19" s="28"/>
      <c r="NNB19" s="296"/>
      <c r="NNC19" s="28"/>
      <c r="NND19" s="296"/>
      <c r="NNE19" s="28"/>
      <c r="NNF19" s="296"/>
      <c r="NNG19" s="28"/>
      <c r="NNH19" s="296"/>
      <c r="NNI19" s="28"/>
      <c r="NNJ19" s="296"/>
      <c r="NNK19" s="28"/>
      <c r="NNL19" s="296"/>
      <c r="NNM19" s="28"/>
      <c r="NNN19" s="296"/>
      <c r="NNO19" s="28"/>
      <c r="NNP19" s="296"/>
      <c r="NNQ19" s="28"/>
      <c r="NNR19" s="296"/>
      <c r="NNS19" s="28"/>
      <c r="NNT19" s="296"/>
      <c r="NNU19" s="28"/>
      <c r="NNV19" s="296"/>
      <c r="NNW19" s="28"/>
      <c r="NNX19" s="296"/>
      <c r="NNY19" s="28"/>
      <c r="NNZ19" s="296"/>
      <c r="NOA19" s="28"/>
      <c r="NOB19" s="296"/>
      <c r="NOC19" s="28"/>
      <c r="NOD19" s="296"/>
      <c r="NOE19" s="28"/>
      <c r="NOF19" s="296"/>
      <c r="NOG19" s="28"/>
      <c r="NOH19" s="296"/>
      <c r="NOI19" s="28"/>
      <c r="NOJ19" s="296"/>
      <c r="NOK19" s="28"/>
      <c r="NOL19" s="296"/>
      <c r="NOM19" s="28"/>
      <c r="NON19" s="296"/>
      <c r="NOO19" s="28"/>
      <c r="NOP19" s="296"/>
      <c r="NOQ19" s="28"/>
      <c r="NOR19" s="296"/>
      <c r="NOS19" s="28"/>
      <c r="NOT19" s="296"/>
      <c r="NOU19" s="28"/>
      <c r="NOV19" s="296"/>
      <c r="NOW19" s="28"/>
      <c r="NOX19" s="296"/>
      <c r="NOY19" s="28"/>
      <c r="NOZ19" s="296"/>
      <c r="NPA19" s="28"/>
      <c r="NPB19" s="296"/>
      <c r="NPC19" s="28"/>
      <c r="NPD19" s="296"/>
      <c r="NPE19" s="28"/>
      <c r="NPF19" s="296"/>
      <c r="NPG19" s="28"/>
      <c r="NPH19" s="296"/>
      <c r="NPI19" s="28"/>
      <c r="NPJ19" s="296"/>
      <c r="NPK19" s="28"/>
      <c r="NPL19" s="296"/>
      <c r="NPM19" s="28"/>
      <c r="NPN19" s="296"/>
      <c r="NPO19" s="28"/>
      <c r="NPP19" s="296"/>
      <c r="NPQ19" s="28"/>
      <c r="NPR19" s="296"/>
      <c r="NPS19" s="28"/>
      <c r="NPT19" s="296"/>
      <c r="NPU19" s="28"/>
      <c r="NPV19" s="296"/>
      <c r="NPW19" s="28"/>
      <c r="NPX19" s="296"/>
      <c r="NPY19" s="28"/>
      <c r="NPZ19" s="296"/>
      <c r="NQA19" s="28"/>
      <c r="NQB19" s="296"/>
      <c r="NQC19" s="28"/>
      <c r="NQD19" s="296"/>
      <c r="NQE19" s="28"/>
      <c r="NQF19" s="296"/>
      <c r="NQG19" s="28"/>
      <c r="NQH19" s="296"/>
      <c r="NQI19" s="28"/>
      <c r="NQJ19" s="296"/>
      <c r="NQK19" s="28"/>
      <c r="NQL19" s="296"/>
      <c r="NQM19" s="28"/>
      <c r="NQN19" s="296"/>
      <c r="NQO19" s="28"/>
      <c r="NQP19" s="296"/>
      <c r="NQQ19" s="28"/>
      <c r="NQR19" s="296"/>
      <c r="NQS19" s="28"/>
      <c r="NQT19" s="296"/>
      <c r="NQU19" s="28"/>
      <c r="NQV19" s="296"/>
      <c r="NQW19" s="28"/>
      <c r="NQX19" s="296"/>
      <c r="NQY19" s="28"/>
      <c r="NQZ19" s="296"/>
      <c r="NRA19" s="28"/>
      <c r="NRB19" s="296"/>
      <c r="NRC19" s="28"/>
      <c r="NRD19" s="296"/>
      <c r="NRE19" s="28"/>
      <c r="NRF19" s="296"/>
      <c r="NRG19" s="28"/>
      <c r="NRH19" s="296"/>
      <c r="NRI19" s="28"/>
      <c r="NRJ19" s="296"/>
      <c r="NRK19" s="28"/>
      <c r="NRL19" s="296"/>
      <c r="NRM19" s="28"/>
      <c r="NRN19" s="296"/>
      <c r="NRO19" s="28"/>
      <c r="NRP19" s="296"/>
      <c r="NRQ19" s="28"/>
      <c r="NRR19" s="296"/>
      <c r="NRS19" s="28"/>
      <c r="NRT19" s="296"/>
      <c r="NRU19" s="28"/>
      <c r="NRV19" s="296"/>
      <c r="NRW19" s="28"/>
      <c r="NRX19" s="296"/>
      <c r="NRY19" s="28"/>
      <c r="NRZ19" s="296"/>
      <c r="NSA19" s="28"/>
      <c r="NSB19" s="296"/>
      <c r="NSC19" s="28"/>
      <c r="NSD19" s="296"/>
      <c r="NSE19" s="28"/>
      <c r="NSF19" s="296"/>
      <c r="NSG19" s="28"/>
      <c r="NSH19" s="296"/>
      <c r="NSI19" s="28"/>
      <c r="NSJ19" s="296"/>
      <c r="NSK19" s="28"/>
      <c r="NSL19" s="296"/>
      <c r="NSM19" s="28"/>
      <c r="NSN19" s="296"/>
      <c r="NSO19" s="28"/>
      <c r="NSP19" s="296"/>
      <c r="NSQ19" s="28"/>
      <c r="NSR19" s="296"/>
      <c r="NSS19" s="28"/>
      <c r="NST19" s="296"/>
      <c r="NSU19" s="28"/>
      <c r="NSV19" s="296"/>
      <c r="NSW19" s="28"/>
      <c r="NSX19" s="296"/>
      <c r="NSY19" s="28"/>
      <c r="NSZ19" s="296"/>
      <c r="NTA19" s="28"/>
      <c r="NTB19" s="296"/>
      <c r="NTC19" s="28"/>
      <c r="NTD19" s="296"/>
      <c r="NTE19" s="28"/>
      <c r="NTF19" s="296"/>
      <c r="NTG19" s="28"/>
      <c r="NTH19" s="296"/>
      <c r="NTI19" s="28"/>
      <c r="NTJ19" s="296"/>
      <c r="NTK19" s="28"/>
      <c r="NTL19" s="296"/>
      <c r="NTM19" s="28"/>
      <c r="NTN19" s="296"/>
      <c r="NTO19" s="28"/>
      <c r="NTP19" s="296"/>
      <c r="NTQ19" s="28"/>
      <c r="NTR19" s="296"/>
      <c r="NTS19" s="28"/>
      <c r="NTT19" s="296"/>
      <c r="NTU19" s="28"/>
      <c r="NTV19" s="296"/>
      <c r="NTW19" s="28"/>
      <c r="NTX19" s="296"/>
      <c r="NTY19" s="28"/>
      <c r="NTZ19" s="296"/>
      <c r="NUA19" s="28"/>
      <c r="NUB19" s="296"/>
      <c r="NUC19" s="28"/>
      <c r="NUD19" s="296"/>
      <c r="NUE19" s="28"/>
      <c r="NUF19" s="296"/>
      <c r="NUG19" s="28"/>
      <c r="NUH19" s="296"/>
      <c r="NUI19" s="28"/>
      <c r="NUJ19" s="296"/>
      <c r="NUK19" s="28"/>
      <c r="NUL19" s="296"/>
      <c r="NUM19" s="28"/>
      <c r="NUN19" s="296"/>
      <c r="NUO19" s="28"/>
      <c r="NUP19" s="296"/>
      <c r="NUQ19" s="28"/>
      <c r="NUR19" s="296"/>
      <c r="NUS19" s="28"/>
      <c r="NUT19" s="296"/>
      <c r="NUU19" s="28"/>
      <c r="NUV19" s="296"/>
      <c r="NUW19" s="28"/>
      <c r="NUX19" s="296"/>
      <c r="NUY19" s="28"/>
      <c r="NUZ19" s="296"/>
      <c r="NVA19" s="28"/>
      <c r="NVB19" s="296"/>
      <c r="NVC19" s="28"/>
      <c r="NVD19" s="296"/>
      <c r="NVE19" s="28"/>
      <c r="NVF19" s="296"/>
      <c r="NVG19" s="28"/>
      <c r="NVH19" s="296"/>
      <c r="NVI19" s="28"/>
      <c r="NVJ19" s="296"/>
      <c r="NVK19" s="28"/>
      <c r="NVL19" s="296"/>
      <c r="NVM19" s="28"/>
      <c r="NVN19" s="296"/>
      <c r="NVO19" s="28"/>
      <c r="NVP19" s="296"/>
      <c r="NVQ19" s="28"/>
      <c r="NVR19" s="296"/>
      <c r="NVS19" s="28"/>
      <c r="NVT19" s="296"/>
      <c r="NVU19" s="28"/>
      <c r="NVV19" s="296"/>
      <c r="NVW19" s="28"/>
      <c r="NVX19" s="296"/>
      <c r="NVY19" s="28"/>
      <c r="NVZ19" s="296"/>
      <c r="NWA19" s="28"/>
      <c r="NWB19" s="296"/>
      <c r="NWC19" s="28"/>
      <c r="NWD19" s="296"/>
      <c r="NWE19" s="28"/>
      <c r="NWF19" s="296"/>
      <c r="NWG19" s="28"/>
      <c r="NWH19" s="296"/>
      <c r="NWI19" s="28"/>
      <c r="NWJ19" s="296"/>
      <c r="NWK19" s="28"/>
      <c r="NWL19" s="296"/>
      <c r="NWM19" s="28"/>
      <c r="NWN19" s="296"/>
      <c r="NWO19" s="28"/>
      <c r="NWP19" s="296"/>
      <c r="NWQ19" s="28"/>
      <c r="NWR19" s="296"/>
      <c r="NWS19" s="28"/>
      <c r="NWT19" s="296"/>
      <c r="NWU19" s="28"/>
      <c r="NWV19" s="296"/>
      <c r="NWW19" s="28"/>
      <c r="NWX19" s="296"/>
      <c r="NWY19" s="28"/>
      <c r="NWZ19" s="296"/>
      <c r="NXA19" s="28"/>
      <c r="NXB19" s="296"/>
      <c r="NXC19" s="28"/>
      <c r="NXD19" s="296"/>
      <c r="NXE19" s="28"/>
      <c r="NXF19" s="296"/>
      <c r="NXG19" s="28"/>
      <c r="NXH19" s="296"/>
      <c r="NXI19" s="28"/>
      <c r="NXJ19" s="296"/>
      <c r="NXK19" s="28"/>
      <c r="NXL19" s="296"/>
      <c r="NXM19" s="28"/>
      <c r="NXN19" s="296"/>
      <c r="NXO19" s="28"/>
      <c r="NXP19" s="296"/>
      <c r="NXQ19" s="28"/>
      <c r="NXR19" s="296"/>
      <c r="NXS19" s="28"/>
      <c r="NXT19" s="296"/>
      <c r="NXU19" s="28"/>
      <c r="NXV19" s="296"/>
      <c r="NXW19" s="28"/>
      <c r="NXX19" s="296"/>
      <c r="NXY19" s="28"/>
      <c r="NXZ19" s="296"/>
      <c r="NYA19" s="28"/>
      <c r="NYB19" s="296"/>
      <c r="NYC19" s="28"/>
      <c r="NYD19" s="296"/>
      <c r="NYE19" s="28"/>
      <c r="NYF19" s="296"/>
      <c r="NYG19" s="28"/>
      <c r="NYH19" s="296"/>
      <c r="NYI19" s="28"/>
      <c r="NYJ19" s="296"/>
      <c r="NYK19" s="28"/>
      <c r="NYL19" s="296"/>
      <c r="NYM19" s="28"/>
      <c r="NYN19" s="296"/>
      <c r="NYO19" s="28"/>
      <c r="NYP19" s="296"/>
      <c r="NYQ19" s="28"/>
      <c r="NYR19" s="296"/>
      <c r="NYS19" s="28"/>
      <c r="NYT19" s="296"/>
      <c r="NYU19" s="28"/>
      <c r="NYV19" s="296"/>
      <c r="NYW19" s="28"/>
      <c r="NYX19" s="296"/>
      <c r="NYY19" s="28"/>
      <c r="NYZ19" s="296"/>
      <c r="NZA19" s="28"/>
      <c r="NZB19" s="296"/>
      <c r="NZC19" s="28"/>
      <c r="NZD19" s="296"/>
      <c r="NZE19" s="28"/>
      <c r="NZF19" s="296"/>
      <c r="NZG19" s="28"/>
      <c r="NZH19" s="296"/>
      <c r="NZI19" s="28"/>
      <c r="NZJ19" s="296"/>
      <c r="NZK19" s="28"/>
      <c r="NZL19" s="296"/>
      <c r="NZM19" s="28"/>
      <c r="NZN19" s="296"/>
      <c r="NZO19" s="28"/>
      <c r="NZP19" s="296"/>
      <c r="NZQ19" s="28"/>
      <c r="NZR19" s="296"/>
      <c r="NZS19" s="28"/>
      <c r="NZT19" s="296"/>
      <c r="NZU19" s="28"/>
      <c r="NZV19" s="296"/>
      <c r="NZW19" s="28"/>
      <c r="NZX19" s="296"/>
      <c r="NZY19" s="28"/>
      <c r="NZZ19" s="296"/>
      <c r="OAA19" s="28"/>
      <c r="OAB19" s="296"/>
      <c r="OAC19" s="28"/>
      <c r="OAD19" s="296"/>
      <c r="OAE19" s="28"/>
      <c r="OAF19" s="296"/>
      <c r="OAG19" s="28"/>
      <c r="OAH19" s="296"/>
      <c r="OAI19" s="28"/>
      <c r="OAJ19" s="296"/>
      <c r="OAK19" s="28"/>
      <c r="OAL19" s="296"/>
      <c r="OAM19" s="28"/>
      <c r="OAN19" s="296"/>
      <c r="OAO19" s="28"/>
      <c r="OAP19" s="296"/>
      <c r="OAQ19" s="28"/>
      <c r="OAR19" s="296"/>
      <c r="OAS19" s="28"/>
      <c r="OAT19" s="296"/>
      <c r="OAU19" s="28"/>
      <c r="OAV19" s="296"/>
      <c r="OAW19" s="28"/>
      <c r="OAX19" s="296"/>
      <c r="OAY19" s="28"/>
      <c r="OAZ19" s="296"/>
      <c r="OBA19" s="28"/>
      <c r="OBB19" s="296"/>
      <c r="OBC19" s="28"/>
      <c r="OBD19" s="296"/>
      <c r="OBE19" s="28"/>
      <c r="OBF19" s="296"/>
      <c r="OBG19" s="28"/>
      <c r="OBH19" s="296"/>
      <c r="OBI19" s="28"/>
      <c r="OBJ19" s="296"/>
      <c r="OBK19" s="28"/>
      <c r="OBL19" s="296"/>
      <c r="OBM19" s="28"/>
      <c r="OBN19" s="296"/>
      <c r="OBO19" s="28"/>
      <c r="OBP19" s="296"/>
      <c r="OBQ19" s="28"/>
      <c r="OBR19" s="296"/>
      <c r="OBS19" s="28"/>
      <c r="OBT19" s="296"/>
      <c r="OBU19" s="28"/>
      <c r="OBV19" s="296"/>
      <c r="OBW19" s="28"/>
      <c r="OBX19" s="296"/>
      <c r="OBY19" s="28"/>
      <c r="OBZ19" s="296"/>
      <c r="OCA19" s="28"/>
      <c r="OCB19" s="296"/>
      <c r="OCC19" s="28"/>
      <c r="OCD19" s="296"/>
      <c r="OCE19" s="28"/>
      <c r="OCF19" s="296"/>
      <c r="OCG19" s="28"/>
      <c r="OCH19" s="296"/>
      <c r="OCI19" s="28"/>
      <c r="OCJ19" s="296"/>
      <c r="OCK19" s="28"/>
      <c r="OCL19" s="296"/>
      <c r="OCM19" s="28"/>
      <c r="OCN19" s="296"/>
      <c r="OCO19" s="28"/>
      <c r="OCP19" s="296"/>
      <c r="OCQ19" s="28"/>
      <c r="OCR19" s="296"/>
      <c r="OCS19" s="28"/>
      <c r="OCT19" s="296"/>
      <c r="OCU19" s="28"/>
      <c r="OCV19" s="296"/>
      <c r="OCW19" s="28"/>
      <c r="OCX19" s="296"/>
      <c r="OCY19" s="28"/>
      <c r="OCZ19" s="296"/>
      <c r="ODA19" s="28"/>
      <c r="ODB19" s="296"/>
      <c r="ODC19" s="28"/>
      <c r="ODD19" s="296"/>
      <c r="ODE19" s="28"/>
      <c r="ODF19" s="296"/>
      <c r="ODG19" s="28"/>
      <c r="ODH19" s="296"/>
      <c r="ODI19" s="28"/>
      <c r="ODJ19" s="296"/>
      <c r="ODK19" s="28"/>
      <c r="ODL19" s="296"/>
      <c r="ODM19" s="28"/>
      <c r="ODN19" s="296"/>
      <c r="ODO19" s="28"/>
      <c r="ODP19" s="296"/>
      <c r="ODQ19" s="28"/>
      <c r="ODR19" s="296"/>
      <c r="ODS19" s="28"/>
      <c r="ODT19" s="296"/>
      <c r="ODU19" s="28"/>
      <c r="ODV19" s="296"/>
      <c r="ODW19" s="28"/>
      <c r="ODX19" s="296"/>
      <c r="ODY19" s="28"/>
      <c r="ODZ19" s="296"/>
      <c r="OEA19" s="28"/>
      <c r="OEB19" s="296"/>
      <c r="OEC19" s="28"/>
      <c r="OED19" s="296"/>
      <c r="OEE19" s="28"/>
      <c r="OEF19" s="296"/>
      <c r="OEG19" s="28"/>
      <c r="OEH19" s="296"/>
      <c r="OEI19" s="28"/>
      <c r="OEJ19" s="296"/>
      <c r="OEK19" s="28"/>
      <c r="OEL19" s="296"/>
      <c r="OEM19" s="28"/>
      <c r="OEN19" s="296"/>
      <c r="OEO19" s="28"/>
      <c r="OEP19" s="296"/>
      <c r="OEQ19" s="28"/>
      <c r="OER19" s="296"/>
      <c r="OES19" s="28"/>
      <c r="OET19" s="296"/>
      <c r="OEU19" s="28"/>
      <c r="OEV19" s="296"/>
      <c r="OEW19" s="28"/>
      <c r="OEX19" s="296"/>
      <c r="OEY19" s="28"/>
      <c r="OEZ19" s="296"/>
      <c r="OFA19" s="28"/>
      <c r="OFB19" s="296"/>
      <c r="OFC19" s="28"/>
      <c r="OFD19" s="296"/>
      <c r="OFE19" s="28"/>
      <c r="OFF19" s="296"/>
      <c r="OFG19" s="28"/>
      <c r="OFH19" s="296"/>
      <c r="OFI19" s="28"/>
      <c r="OFJ19" s="296"/>
      <c r="OFK19" s="28"/>
      <c r="OFL19" s="296"/>
      <c r="OFM19" s="28"/>
      <c r="OFN19" s="296"/>
      <c r="OFO19" s="28"/>
      <c r="OFP19" s="296"/>
      <c r="OFQ19" s="28"/>
      <c r="OFR19" s="296"/>
      <c r="OFS19" s="28"/>
      <c r="OFT19" s="296"/>
      <c r="OFU19" s="28"/>
      <c r="OFV19" s="296"/>
      <c r="OFW19" s="28"/>
      <c r="OFX19" s="296"/>
      <c r="OFY19" s="28"/>
      <c r="OFZ19" s="296"/>
      <c r="OGA19" s="28"/>
      <c r="OGB19" s="296"/>
      <c r="OGC19" s="28"/>
      <c r="OGD19" s="296"/>
      <c r="OGE19" s="28"/>
      <c r="OGF19" s="296"/>
      <c r="OGG19" s="28"/>
      <c r="OGH19" s="296"/>
      <c r="OGI19" s="28"/>
      <c r="OGJ19" s="296"/>
      <c r="OGK19" s="28"/>
      <c r="OGL19" s="296"/>
      <c r="OGM19" s="28"/>
      <c r="OGN19" s="296"/>
      <c r="OGO19" s="28"/>
      <c r="OGP19" s="296"/>
      <c r="OGQ19" s="28"/>
      <c r="OGR19" s="296"/>
      <c r="OGS19" s="28"/>
      <c r="OGT19" s="296"/>
      <c r="OGU19" s="28"/>
      <c r="OGV19" s="296"/>
      <c r="OGW19" s="28"/>
      <c r="OGX19" s="296"/>
      <c r="OGY19" s="28"/>
      <c r="OGZ19" s="296"/>
      <c r="OHA19" s="28"/>
      <c r="OHB19" s="296"/>
      <c r="OHC19" s="28"/>
      <c r="OHD19" s="296"/>
      <c r="OHE19" s="28"/>
      <c r="OHF19" s="296"/>
      <c r="OHG19" s="28"/>
      <c r="OHH19" s="296"/>
      <c r="OHI19" s="28"/>
      <c r="OHJ19" s="296"/>
      <c r="OHK19" s="28"/>
      <c r="OHL19" s="296"/>
      <c r="OHM19" s="28"/>
      <c r="OHN19" s="296"/>
      <c r="OHO19" s="28"/>
      <c r="OHP19" s="296"/>
      <c r="OHQ19" s="28"/>
      <c r="OHR19" s="296"/>
      <c r="OHS19" s="28"/>
      <c r="OHT19" s="296"/>
      <c r="OHU19" s="28"/>
      <c r="OHV19" s="296"/>
      <c r="OHW19" s="28"/>
      <c r="OHX19" s="296"/>
      <c r="OHY19" s="28"/>
      <c r="OHZ19" s="296"/>
      <c r="OIA19" s="28"/>
      <c r="OIB19" s="296"/>
      <c r="OIC19" s="28"/>
      <c r="OID19" s="296"/>
      <c r="OIE19" s="28"/>
      <c r="OIF19" s="296"/>
      <c r="OIG19" s="28"/>
      <c r="OIH19" s="296"/>
      <c r="OII19" s="28"/>
      <c r="OIJ19" s="296"/>
      <c r="OIK19" s="28"/>
      <c r="OIL19" s="296"/>
      <c r="OIM19" s="28"/>
      <c r="OIN19" s="296"/>
      <c r="OIO19" s="28"/>
      <c r="OIP19" s="296"/>
      <c r="OIQ19" s="28"/>
      <c r="OIR19" s="296"/>
      <c r="OIS19" s="28"/>
      <c r="OIT19" s="296"/>
      <c r="OIU19" s="28"/>
      <c r="OIV19" s="296"/>
      <c r="OIW19" s="28"/>
      <c r="OIX19" s="296"/>
      <c r="OIY19" s="28"/>
      <c r="OIZ19" s="296"/>
      <c r="OJA19" s="28"/>
      <c r="OJB19" s="296"/>
      <c r="OJC19" s="28"/>
      <c r="OJD19" s="296"/>
      <c r="OJE19" s="28"/>
      <c r="OJF19" s="296"/>
      <c r="OJG19" s="28"/>
      <c r="OJH19" s="296"/>
      <c r="OJI19" s="28"/>
      <c r="OJJ19" s="296"/>
      <c r="OJK19" s="28"/>
      <c r="OJL19" s="296"/>
      <c r="OJM19" s="28"/>
      <c r="OJN19" s="296"/>
      <c r="OJO19" s="28"/>
      <c r="OJP19" s="296"/>
      <c r="OJQ19" s="28"/>
      <c r="OJR19" s="296"/>
      <c r="OJS19" s="28"/>
      <c r="OJT19" s="296"/>
      <c r="OJU19" s="28"/>
      <c r="OJV19" s="296"/>
      <c r="OJW19" s="28"/>
      <c r="OJX19" s="296"/>
      <c r="OJY19" s="28"/>
      <c r="OJZ19" s="296"/>
      <c r="OKA19" s="28"/>
      <c r="OKB19" s="296"/>
      <c r="OKC19" s="28"/>
      <c r="OKD19" s="296"/>
      <c r="OKE19" s="28"/>
      <c r="OKF19" s="296"/>
      <c r="OKG19" s="28"/>
      <c r="OKH19" s="296"/>
      <c r="OKI19" s="28"/>
      <c r="OKJ19" s="296"/>
      <c r="OKK19" s="28"/>
      <c r="OKL19" s="296"/>
      <c r="OKM19" s="28"/>
      <c r="OKN19" s="296"/>
      <c r="OKO19" s="28"/>
      <c r="OKP19" s="296"/>
      <c r="OKQ19" s="28"/>
      <c r="OKR19" s="296"/>
      <c r="OKS19" s="28"/>
      <c r="OKT19" s="296"/>
      <c r="OKU19" s="28"/>
      <c r="OKV19" s="296"/>
      <c r="OKW19" s="28"/>
      <c r="OKX19" s="296"/>
      <c r="OKY19" s="28"/>
      <c r="OKZ19" s="296"/>
      <c r="OLA19" s="28"/>
      <c r="OLB19" s="296"/>
      <c r="OLC19" s="28"/>
      <c r="OLD19" s="296"/>
      <c r="OLE19" s="28"/>
      <c r="OLF19" s="296"/>
      <c r="OLG19" s="28"/>
      <c r="OLH19" s="296"/>
      <c r="OLI19" s="28"/>
      <c r="OLJ19" s="296"/>
      <c r="OLK19" s="28"/>
      <c r="OLL19" s="296"/>
      <c r="OLM19" s="28"/>
      <c r="OLN19" s="296"/>
      <c r="OLO19" s="28"/>
      <c r="OLP19" s="296"/>
      <c r="OLQ19" s="28"/>
      <c r="OLR19" s="296"/>
      <c r="OLS19" s="28"/>
      <c r="OLT19" s="296"/>
      <c r="OLU19" s="28"/>
      <c r="OLV19" s="296"/>
      <c r="OLW19" s="28"/>
      <c r="OLX19" s="296"/>
      <c r="OLY19" s="28"/>
      <c r="OLZ19" s="296"/>
      <c r="OMA19" s="28"/>
      <c r="OMB19" s="296"/>
      <c r="OMC19" s="28"/>
      <c r="OMD19" s="296"/>
      <c r="OME19" s="28"/>
      <c r="OMF19" s="296"/>
      <c r="OMG19" s="28"/>
      <c r="OMH19" s="296"/>
      <c r="OMI19" s="28"/>
      <c r="OMJ19" s="296"/>
      <c r="OMK19" s="28"/>
      <c r="OML19" s="296"/>
      <c r="OMM19" s="28"/>
      <c r="OMN19" s="296"/>
      <c r="OMO19" s="28"/>
      <c r="OMP19" s="296"/>
      <c r="OMQ19" s="28"/>
      <c r="OMR19" s="296"/>
      <c r="OMS19" s="28"/>
      <c r="OMT19" s="296"/>
      <c r="OMU19" s="28"/>
      <c r="OMV19" s="296"/>
      <c r="OMW19" s="28"/>
      <c r="OMX19" s="296"/>
      <c r="OMY19" s="28"/>
      <c r="OMZ19" s="296"/>
      <c r="ONA19" s="28"/>
      <c r="ONB19" s="296"/>
      <c r="ONC19" s="28"/>
      <c r="OND19" s="296"/>
      <c r="ONE19" s="28"/>
      <c r="ONF19" s="296"/>
      <c r="ONG19" s="28"/>
      <c r="ONH19" s="296"/>
      <c r="ONI19" s="28"/>
      <c r="ONJ19" s="296"/>
      <c r="ONK19" s="28"/>
      <c r="ONL19" s="296"/>
      <c r="ONM19" s="28"/>
      <c r="ONN19" s="296"/>
      <c r="ONO19" s="28"/>
      <c r="ONP19" s="296"/>
      <c r="ONQ19" s="28"/>
      <c r="ONR19" s="296"/>
      <c r="ONS19" s="28"/>
      <c r="ONT19" s="296"/>
      <c r="ONU19" s="28"/>
      <c r="ONV19" s="296"/>
      <c r="ONW19" s="28"/>
      <c r="ONX19" s="296"/>
      <c r="ONY19" s="28"/>
      <c r="ONZ19" s="296"/>
      <c r="OOA19" s="28"/>
      <c r="OOB19" s="296"/>
      <c r="OOC19" s="28"/>
      <c r="OOD19" s="296"/>
      <c r="OOE19" s="28"/>
      <c r="OOF19" s="296"/>
      <c r="OOG19" s="28"/>
      <c r="OOH19" s="296"/>
      <c r="OOI19" s="28"/>
      <c r="OOJ19" s="296"/>
      <c r="OOK19" s="28"/>
      <c r="OOL19" s="296"/>
      <c r="OOM19" s="28"/>
      <c r="OON19" s="296"/>
      <c r="OOO19" s="28"/>
      <c r="OOP19" s="296"/>
      <c r="OOQ19" s="28"/>
      <c r="OOR19" s="296"/>
      <c r="OOS19" s="28"/>
      <c r="OOT19" s="296"/>
      <c r="OOU19" s="28"/>
      <c r="OOV19" s="296"/>
      <c r="OOW19" s="28"/>
      <c r="OOX19" s="296"/>
      <c r="OOY19" s="28"/>
      <c r="OOZ19" s="296"/>
      <c r="OPA19" s="28"/>
      <c r="OPB19" s="296"/>
      <c r="OPC19" s="28"/>
      <c r="OPD19" s="296"/>
      <c r="OPE19" s="28"/>
      <c r="OPF19" s="296"/>
      <c r="OPG19" s="28"/>
      <c r="OPH19" s="296"/>
      <c r="OPI19" s="28"/>
      <c r="OPJ19" s="296"/>
      <c r="OPK19" s="28"/>
      <c r="OPL19" s="296"/>
      <c r="OPM19" s="28"/>
      <c r="OPN19" s="296"/>
      <c r="OPO19" s="28"/>
      <c r="OPP19" s="296"/>
      <c r="OPQ19" s="28"/>
      <c r="OPR19" s="296"/>
      <c r="OPS19" s="28"/>
      <c r="OPT19" s="296"/>
      <c r="OPU19" s="28"/>
      <c r="OPV19" s="296"/>
      <c r="OPW19" s="28"/>
      <c r="OPX19" s="296"/>
      <c r="OPY19" s="28"/>
      <c r="OPZ19" s="296"/>
      <c r="OQA19" s="28"/>
      <c r="OQB19" s="296"/>
      <c r="OQC19" s="28"/>
      <c r="OQD19" s="296"/>
      <c r="OQE19" s="28"/>
      <c r="OQF19" s="296"/>
      <c r="OQG19" s="28"/>
      <c r="OQH19" s="296"/>
      <c r="OQI19" s="28"/>
      <c r="OQJ19" s="296"/>
      <c r="OQK19" s="28"/>
      <c r="OQL19" s="296"/>
      <c r="OQM19" s="28"/>
      <c r="OQN19" s="296"/>
      <c r="OQO19" s="28"/>
      <c r="OQP19" s="296"/>
      <c r="OQQ19" s="28"/>
      <c r="OQR19" s="296"/>
      <c r="OQS19" s="28"/>
      <c r="OQT19" s="296"/>
      <c r="OQU19" s="28"/>
      <c r="OQV19" s="296"/>
      <c r="OQW19" s="28"/>
      <c r="OQX19" s="296"/>
      <c r="OQY19" s="28"/>
      <c r="OQZ19" s="296"/>
      <c r="ORA19" s="28"/>
      <c r="ORB19" s="296"/>
      <c r="ORC19" s="28"/>
      <c r="ORD19" s="296"/>
      <c r="ORE19" s="28"/>
      <c r="ORF19" s="296"/>
      <c r="ORG19" s="28"/>
      <c r="ORH19" s="296"/>
      <c r="ORI19" s="28"/>
      <c r="ORJ19" s="296"/>
      <c r="ORK19" s="28"/>
      <c r="ORL19" s="296"/>
      <c r="ORM19" s="28"/>
      <c r="ORN19" s="296"/>
      <c r="ORO19" s="28"/>
      <c r="ORP19" s="296"/>
      <c r="ORQ19" s="28"/>
      <c r="ORR19" s="296"/>
      <c r="ORS19" s="28"/>
      <c r="ORT19" s="296"/>
      <c r="ORU19" s="28"/>
      <c r="ORV19" s="296"/>
      <c r="ORW19" s="28"/>
      <c r="ORX19" s="296"/>
      <c r="ORY19" s="28"/>
      <c r="ORZ19" s="296"/>
      <c r="OSA19" s="28"/>
      <c r="OSB19" s="296"/>
      <c r="OSC19" s="28"/>
      <c r="OSD19" s="296"/>
      <c r="OSE19" s="28"/>
      <c r="OSF19" s="296"/>
      <c r="OSG19" s="28"/>
      <c r="OSH19" s="296"/>
      <c r="OSI19" s="28"/>
      <c r="OSJ19" s="296"/>
      <c r="OSK19" s="28"/>
      <c r="OSL19" s="296"/>
      <c r="OSM19" s="28"/>
      <c r="OSN19" s="296"/>
      <c r="OSO19" s="28"/>
      <c r="OSP19" s="296"/>
      <c r="OSQ19" s="28"/>
      <c r="OSR19" s="296"/>
      <c r="OSS19" s="28"/>
      <c r="OST19" s="296"/>
      <c r="OSU19" s="28"/>
      <c r="OSV19" s="296"/>
      <c r="OSW19" s="28"/>
      <c r="OSX19" s="296"/>
      <c r="OSY19" s="28"/>
      <c r="OSZ19" s="296"/>
      <c r="OTA19" s="28"/>
      <c r="OTB19" s="296"/>
      <c r="OTC19" s="28"/>
      <c r="OTD19" s="296"/>
      <c r="OTE19" s="28"/>
      <c r="OTF19" s="296"/>
      <c r="OTG19" s="28"/>
      <c r="OTH19" s="296"/>
      <c r="OTI19" s="28"/>
      <c r="OTJ19" s="296"/>
      <c r="OTK19" s="28"/>
      <c r="OTL19" s="296"/>
      <c r="OTM19" s="28"/>
      <c r="OTN19" s="296"/>
      <c r="OTO19" s="28"/>
      <c r="OTP19" s="296"/>
      <c r="OTQ19" s="28"/>
      <c r="OTR19" s="296"/>
      <c r="OTS19" s="28"/>
      <c r="OTT19" s="296"/>
      <c r="OTU19" s="28"/>
      <c r="OTV19" s="296"/>
      <c r="OTW19" s="28"/>
      <c r="OTX19" s="296"/>
      <c r="OTY19" s="28"/>
      <c r="OTZ19" s="296"/>
      <c r="OUA19" s="28"/>
      <c r="OUB19" s="296"/>
      <c r="OUC19" s="28"/>
      <c r="OUD19" s="296"/>
      <c r="OUE19" s="28"/>
      <c r="OUF19" s="296"/>
      <c r="OUG19" s="28"/>
      <c r="OUH19" s="296"/>
      <c r="OUI19" s="28"/>
      <c r="OUJ19" s="296"/>
      <c r="OUK19" s="28"/>
      <c r="OUL19" s="296"/>
      <c r="OUM19" s="28"/>
      <c r="OUN19" s="296"/>
      <c r="OUO19" s="28"/>
      <c r="OUP19" s="296"/>
      <c r="OUQ19" s="28"/>
      <c r="OUR19" s="296"/>
      <c r="OUS19" s="28"/>
      <c r="OUT19" s="296"/>
      <c r="OUU19" s="28"/>
      <c r="OUV19" s="296"/>
      <c r="OUW19" s="28"/>
      <c r="OUX19" s="296"/>
      <c r="OUY19" s="28"/>
      <c r="OUZ19" s="296"/>
      <c r="OVA19" s="28"/>
      <c r="OVB19" s="296"/>
      <c r="OVC19" s="28"/>
      <c r="OVD19" s="296"/>
      <c r="OVE19" s="28"/>
      <c r="OVF19" s="296"/>
      <c r="OVG19" s="28"/>
      <c r="OVH19" s="296"/>
      <c r="OVI19" s="28"/>
      <c r="OVJ19" s="296"/>
      <c r="OVK19" s="28"/>
      <c r="OVL19" s="296"/>
      <c r="OVM19" s="28"/>
      <c r="OVN19" s="296"/>
      <c r="OVO19" s="28"/>
      <c r="OVP19" s="296"/>
      <c r="OVQ19" s="28"/>
      <c r="OVR19" s="296"/>
      <c r="OVS19" s="28"/>
      <c r="OVT19" s="296"/>
      <c r="OVU19" s="28"/>
      <c r="OVV19" s="296"/>
      <c r="OVW19" s="28"/>
      <c r="OVX19" s="296"/>
      <c r="OVY19" s="28"/>
      <c r="OVZ19" s="296"/>
      <c r="OWA19" s="28"/>
      <c r="OWB19" s="296"/>
      <c r="OWC19" s="28"/>
      <c r="OWD19" s="296"/>
      <c r="OWE19" s="28"/>
      <c r="OWF19" s="296"/>
      <c r="OWG19" s="28"/>
      <c r="OWH19" s="296"/>
      <c r="OWI19" s="28"/>
      <c r="OWJ19" s="296"/>
      <c r="OWK19" s="28"/>
      <c r="OWL19" s="296"/>
      <c r="OWM19" s="28"/>
      <c r="OWN19" s="296"/>
      <c r="OWO19" s="28"/>
      <c r="OWP19" s="296"/>
      <c r="OWQ19" s="28"/>
      <c r="OWR19" s="296"/>
      <c r="OWS19" s="28"/>
      <c r="OWT19" s="296"/>
      <c r="OWU19" s="28"/>
      <c r="OWV19" s="296"/>
      <c r="OWW19" s="28"/>
      <c r="OWX19" s="296"/>
      <c r="OWY19" s="28"/>
      <c r="OWZ19" s="296"/>
      <c r="OXA19" s="28"/>
      <c r="OXB19" s="296"/>
      <c r="OXC19" s="28"/>
      <c r="OXD19" s="296"/>
      <c r="OXE19" s="28"/>
      <c r="OXF19" s="296"/>
      <c r="OXG19" s="28"/>
      <c r="OXH19" s="296"/>
      <c r="OXI19" s="28"/>
      <c r="OXJ19" s="296"/>
      <c r="OXK19" s="28"/>
      <c r="OXL19" s="296"/>
      <c r="OXM19" s="28"/>
      <c r="OXN19" s="296"/>
      <c r="OXO19" s="28"/>
      <c r="OXP19" s="296"/>
      <c r="OXQ19" s="28"/>
      <c r="OXR19" s="296"/>
      <c r="OXS19" s="28"/>
      <c r="OXT19" s="296"/>
      <c r="OXU19" s="28"/>
      <c r="OXV19" s="296"/>
      <c r="OXW19" s="28"/>
      <c r="OXX19" s="296"/>
      <c r="OXY19" s="28"/>
      <c r="OXZ19" s="296"/>
      <c r="OYA19" s="28"/>
      <c r="OYB19" s="296"/>
      <c r="OYC19" s="28"/>
      <c r="OYD19" s="296"/>
      <c r="OYE19" s="28"/>
      <c r="OYF19" s="296"/>
      <c r="OYG19" s="28"/>
      <c r="OYH19" s="296"/>
      <c r="OYI19" s="28"/>
      <c r="OYJ19" s="296"/>
      <c r="OYK19" s="28"/>
      <c r="OYL19" s="296"/>
      <c r="OYM19" s="28"/>
      <c r="OYN19" s="296"/>
      <c r="OYO19" s="28"/>
      <c r="OYP19" s="296"/>
      <c r="OYQ19" s="28"/>
      <c r="OYR19" s="296"/>
      <c r="OYS19" s="28"/>
      <c r="OYT19" s="296"/>
      <c r="OYU19" s="28"/>
      <c r="OYV19" s="296"/>
      <c r="OYW19" s="28"/>
      <c r="OYX19" s="296"/>
      <c r="OYY19" s="28"/>
      <c r="OYZ19" s="296"/>
      <c r="OZA19" s="28"/>
      <c r="OZB19" s="296"/>
      <c r="OZC19" s="28"/>
      <c r="OZD19" s="296"/>
      <c r="OZE19" s="28"/>
      <c r="OZF19" s="296"/>
      <c r="OZG19" s="28"/>
      <c r="OZH19" s="296"/>
      <c r="OZI19" s="28"/>
      <c r="OZJ19" s="296"/>
      <c r="OZK19" s="28"/>
      <c r="OZL19" s="296"/>
      <c r="OZM19" s="28"/>
      <c r="OZN19" s="296"/>
      <c r="OZO19" s="28"/>
      <c r="OZP19" s="296"/>
      <c r="OZQ19" s="28"/>
      <c r="OZR19" s="296"/>
      <c r="OZS19" s="28"/>
      <c r="OZT19" s="296"/>
      <c r="OZU19" s="28"/>
      <c r="OZV19" s="296"/>
      <c r="OZW19" s="28"/>
      <c r="OZX19" s="296"/>
      <c r="OZY19" s="28"/>
      <c r="OZZ19" s="296"/>
      <c r="PAA19" s="28"/>
      <c r="PAB19" s="296"/>
      <c r="PAC19" s="28"/>
      <c r="PAD19" s="296"/>
      <c r="PAE19" s="28"/>
      <c r="PAF19" s="296"/>
      <c r="PAG19" s="28"/>
      <c r="PAH19" s="296"/>
      <c r="PAI19" s="28"/>
      <c r="PAJ19" s="296"/>
      <c r="PAK19" s="28"/>
      <c r="PAL19" s="296"/>
      <c r="PAM19" s="28"/>
      <c r="PAN19" s="296"/>
      <c r="PAO19" s="28"/>
      <c r="PAP19" s="296"/>
      <c r="PAQ19" s="28"/>
      <c r="PAR19" s="296"/>
      <c r="PAS19" s="28"/>
      <c r="PAT19" s="296"/>
      <c r="PAU19" s="28"/>
      <c r="PAV19" s="296"/>
      <c r="PAW19" s="28"/>
      <c r="PAX19" s="296"/>
      <c r="PAY19" s="28"/>
      <c r="PAZ19" s="296"/>
      <c r="PBA19" s="28"/>
      <c r="PBB19" s="296"/>
      <c r="PBC19" s="28"/>
      <c r="PBD19" s="296"/>
      <c r="PBE19" s="28"/>
      <c r="PBF19" s="296"/>
      <c r="PBG19" s="28"/>
      <c r="PBH19" s="296"/>
      <c r="PBI19" s="28"/>
      <c r="PBJ19" s="296"/>
      <c r="PBK19" s="28"/>
      <c r="PBL19" s="296"/>
      <c r="PBM19" s="28"/>
      <c r="PBN19" s="296"/>
      <c r="PBO19" s="28"/>
      <c r="PBP19" s="296"/>
      <c r="PBQ19" s="28"/>
      <c r="PBR19" s="296"/>
      <c r="PBS19" s="28"/>
      <c r="PBT19" s="296"/>
      <c r="PBU19" s="28"/>
      <c r="PBV19" s="296"/>
      <c r="PBW19" s="28"/>
      <c r="PBX19" s="296"/>
      <c r="PBY19" s="28"/>
      <c r="PBZ19" s="296"/>
      <c r="PCA19" s="28"/>
      <c r="PCB19" s="296"/>
      <c r="PCC19" s="28"/>
      <c r="PCD19" s="296"/>
      <c r="PCE19" s="28"/>
      <c r="PCF19" s="296"/>
      <c r="PCG19" s="28"/>
      <c r="PCH19" s="296"/>
      <c r="PCI19" s="28"/>
      <c r="PCJ19" s="296"/>
      <c r="PCK19" s="28"/>
      <c r="PCL19" s="296"/>
      <c r="PCM19" s="28"/>
      <c r="PCN19" s="296"/>
      <c r="PCO19" s="28"/>
      <c r="PCP19" s="296"/>
      <c r="PCQ19" s="28"/>
      <c r="PCR19" s="296"/>
      <c r="PCS19" s="28"/>
      <c r="PCT19" s="296"/>
      <c r="PCU19" s="28"/>
      <c r="PCV19" s="296"/>
      <c r="PCW19" s="28"/>
      <c r="PCX19" s="296"/>
      <c r="PCY19" s="28"/>
      <c r="PCZ19" s="296"/>
      <c r="PDA19" s="28"/>
      <c r="PDB19" s="296"/>
      <c r="PDC19" s="28"/>
      <c r="PDD19" s="296"/>
      <c r="PDE19" s="28"/>
      <c r="PDF19" s="296"/>
      <c r="PDG19" s="28"/>
      <c r="PDH19" s="296"/>
      <c r="PDI19" s="28"/>
      <c r="PDJ19" s="296"/>
      <c r="PDK19" s="28"/>
      <c r="PDL19" s="296"/>
      <c r="PDM19" s="28"/>
      <c r="PDN19" s="296"/>
      <c r="PDO19" s="28"/>
      <c r="PDP19" s="296"/>
      <c r="PDQ19" s="28"/>
      <c r="PDR19" s="296"/>
      <c r="PDS19" s="28"/>
      <c r="PDT19" s="296"/>
      <c r="PDU19" s="28"/>
      <c r="PDV19" s="296"/>
      <c r="PDW19" s="28"/>
      <c r="PDX19" s="296"/>
      <c r="PDY19" s="28"/>
      <c r="PDZ19" s="296"/>
      <c r="PEA19" s="28"/>
      <c r="PEB19" s="296"/>
      <c r="PEC19" s="28"/>
      <c r="PED19" s="296"/>
      <c r="PEE19" s="28"/>
      <c r="PEF19" s="296"/>
      <c r="PEG19" s="28"/>
      <c r="PEH19" s="296"/>
      <c r="PEI19" s="28"/>
      <c r="PEJ19" s="296"/>
      <c r="PEK19" s="28"/>
      <c r="PEL19" s="296"/>
      <c r="PEM19" s="28"/>
      <c r="PEN19" s="296"/>
      <c r="PEO19" s="28"/>
      <c r="PEP19" s="296"/>
      <c r="PEQ19" s="28"/>
      <c r="PER19" s="296"/>
      <c r="PES19" s="28"/>
      <c r="PET19" s="296"/>
      <c r="PEU19" s="28"/>
      <c r="PEV19" s="296"/>
      <c r="PEW19" s="28"/>
      <c r="PEX19" s="296"/>
      <c r="PEY19" s="28"/>
      <c r="PEZ19" s="296"/>
      <c r="PFA19" s="28"/>
      <c r="PFB19" s="296"/>
      <c r="PFC19" s="28"/>
      <c r="PFD19" s="296"/>
      <c r="PFE19" s="28"/>
      <c r="PFF19" s="296"/>
      <c r="PFG19" s="28"/>
      <c r="PFH19" s="296"/>
      <c r="PFI19" s="28"/>
      <c r="PFJ19" s="296"/>
      <c r="PFK19" s="28"/>
      <c r="PFL19" s="296"/>
      <c r="PFM19" s="28"/>
      <c r="PFN19" s="296"/>
      <c r="PFO19" s="28"/>
      <c r="PFP19" s="296"/>
      <c r="PFQ19" s="28"/>
      <c r="PFR19" s="296"/>
      <c r="PFS19" s="28"/>
      <c r="PFT19" s="296"/>
      <c r="PFU19" s="28"/>
      <c r="PFV19" s="296"/>
      <c r="PFW19" s="28"/>
      <c r="PFX19" s="296"/>
      <c r="PFY19" s="28"/>
      <c r="PFZ19" s="296"/>
      <c r="PGA19" s="28"/>
      <c r="PGB19" s="296"/>
      <c r="PGC19" s="28"/>
      <c r="PGD19" s="296"/>
      <c r="PGE19" s="28"/>
      <c r="PGF19" s="296"/>
      <c r="PGG19" s="28"/>
      <c r="PGH19" s="296"/>
      <c r="PGI19" s="28"/>
      <c r="PGJ19" s="296"/>
      <c r="PGK19" s="28"/>
      <c r="PGL19" s="296"/>
      <c r="PGM19" s="28"/>
      <c r="PGN19" s="296"/>
      <c r="PGO19" s="28"/>
      <c r="PGP19" s="296"/>
      <c r="PGQ19" s="28"/>
      <c r="PGR19" s="296"/>
      <c r="PGS19" s="28"/>
      <c r="PGT19" s="296"/>
      <c r="PGU19" s="28"/>
      <c r="PGV19" s="296"/>
      <c r="PGW19" s="28"/>
      <c r="PGX19" s="296"/>
      <c r="PGY19" s="28"/>
      <c r="PGZ19" s="296"/>
      <c r="PHA19" s="28"/>
      <c r="PHB19" s="296"/>
      <c r="PHC19" s="28"/>
      <c r="PHD19" s="296"/>
      <c r="PHE19" s="28"/>
      <c r="PHF19" s="296"/>
      <c r="PHG19" s="28"/>
      <c r="PHH19" s="296"/>
      <c r="PHI19" s="28"/>
      <c r="PHJ19" s="296"/>
      <c r="PHK19" s="28"/>
      <c r="PHL19" s="296"/>
      <c r="PHM19" s="28"/>
      <c r="PHN19" s="296"/>
      <c r="PHO19" s="28"/>
      <c r="PHP19" s="296"/>
      <c r="PHQ19" s="28"/>
      <c r="PHR19" s="296"/>
      <c r="PHS19" s="28"/>
      <c r="PHT19" s="296"/>
      <c r="PHU19" s="28"/>
      <c r="PHV19" s="296"/>
      <c r="PHW19" s="28"/>
      <c r="PHX19" s="296"/>
      <c r="PHY19" s="28"/>
      <c r="PHZ19" s="296"/>
      <c r="PIA19" s="28"/>
      <c r="PIB19" s="296"/>
      <c r="PIC19" s="28"/>
      <c r="PID19" s="296"/>
      <c r="PIE19" s="28"/>
      <c r="PIF19" s="296"/>
      <c r="PIG19" s="28"/>
      <c r="PIH19" s="296"/>
      <c r="PII19" s="28"/>
      <c r="PIJ19" s="296"/>
      <c r="PIK19" s="28"/>
      <c r="PIL19" s="296"/>
      <c r="PIM19" s="28"/>
      <c r="PIN19" s="296"/>
      <c r="PIO19" s="28"/>
      <c r="PIP19" s="296"/>
      <c r="PIQ19" s="28"/>
      <c r="PIR19" s="296"/>
      <c r="PIS19" s="28"/>
      <c r="PIT19" s="296"/>
      <c r="PIU19" s="28"/>
      <c r="PIV19" s="296"/>
      <c r="PIW19" s="28"/>
      <c r="PIX19" s="296"/>
      <c r="PIY19" s="28"/>
      <c r="PIZ19" s="296"/>
      <c r="PJA19" s="28"/>
      <c r="PJB19" s="296"/>
      <c r="PJC19" s="28"/>
      <c r="PJD19" s="296"/>
      <c r="PJE19" s="28"/>
      <c r="PJF19" s="296"/>
      <c r="PJG19" s="28"/>
      <c r="PJH19" s="296"/>
      <c r="PJI19" s="28"/>
      <c r="PJJ19" s="296"/>
      <c r="PJK19" s="28"/>
      <c r="PJL19" s="296"/>
      <c r="PJM19" s="28"/>
      <c r="PJN19" s="296"/>
      <c r="PJO19" s="28"/>
      <c r="PJP19" s="296"/>
      <c r="PJQ19" s="28"/>
      <c r="PJR19" s="296"/>
      <c r="PJS19" s="28"/>
      <c r="PJT19" s="296"/>
      <c r="PJU19" s="28"/>
      <c r="PJV19" s="296"/>
      <c r="PJW19" s="28"/>
      <c r="PJX19" s="296"/>
      <c r="PJY19" s="28"/>
      <c r="PJZ19" s="296"/>
      <c r="PKA19" s="28"/>
      <c r="PKB19" s="296"/>
      <c r="PKC19" s="28"/>
      <c r="PKD19" s="296"/>
      <c r="PKE19" s="28"/>
      <c r="PKF19" s="296"/>
      <c r="PKG19" s="28"/>
      <c r="PKH19" s="296"/>
      <c r="PKI19" s="28"/>
      <c r="PKJ19" s="296"/>
      <c r="PKK19" s="28"/>
      <c r="PKL19" s="296"/>
      <c r="PKM19" s="28"/>
      <c r="PKN19" s="296"/>
      <c r="PKO19" s="28"/>
      <c r="PKP19" s="296"/>
      <c r="PKQ19" s="28"/>
      <c r="PKR19" s="296"/>
      <c r="PKS19" s="28"/>
      <c r="PKT19" s="296"/>
      <c r="PKU19" s="28"/>
      <c r="PKV19" s="296"/>
      <c r="PKW19" s="28"/>
      <c r="PKX19" s="296"/>
      <c r="PKY19" s="28"/>
      <c r="PKZ19" s="296"/>
      <c r="PLA19" s="28"/>
      <c r="PLB19" s="296"/>
      <c r="PLC19" s="28"/>
      <c r="PLD19" s="296"/>
      <c r="PLE19" s="28"/>
      <c r="PLF19" s="296"/>
      <c r="PLG19" s="28"/>
      <c r="PLH19" s="296"/>
      <c r="PLI19" s="28"/>
      <c r="PLJ19" s="296"/>
      <c r="PLK19" s="28"/>
      <c r="PLL19" s="296"/>
      <c r="PLM19" s="28"/>
      <c r="PLN19" s="296"/>
      <c r="PLO19" s="28"/>
      <c r="PLP19" s="296"/>
      <c r="PLQ19" s="28"/>
      <c r="PLR19" s="296"/>
      <c r="PLS19" s="28"/>
      <c r="PLT19" s="296"/>
      <c r="PLU19" s="28"/>
      <c r="PLV19" s="296"/>
      <c r="PLW19" s="28"/>
      <c r="PLX19" s="296"/>
      <c r="PLY19" s="28"/>
      <c r="PLZ19" s="296"/>
      <c r="PMA19" s="28"/>
      <c r="PMB19" s="296"/>
      <c r="PMC19" s="28"/>
      <c r="PMD19" s="296"/>
      <c r="PME19" s="28"/>
      <c r="PMF19" s="296"/>
      <c r="PMG19" s="28"/>
      <c r="PMH19" s="296"/>
      <c r="PMI19" s="28"/>
      <c r="PMJ19" s="296"/>
      <c r="PMK19" s="28"/>
      <c r="PML19" s="296"/>
      <c r="PMM19" s="28"/>
      <c r="PMN19" s="296"/>
      <c r="PMO19" s="28"/>
      <c r="PMP19" s="296"/>
      <c r="PMQ19" s="28"/>
      <c r="PMR19" s="296"/>
      <c r="PMS19" s="28"/>
      <c r="PMT19" s="296"/>
      <c r="PMU19" s="28"/>
      <c r="PMV19" s="296"/>
      <c r="PMW19" s="28"/>
      <c r="PMX19" s="296"/>
      <c r="PMY19" s="28"/>
      <c r="PMZ19" s="296"/>
      <c r="PNA19" s="28"/>
      <c r="PNB19" s="296"/>
      <c r="PNC19" s="28"/>
      <c r="PND19" s="296"/>
      <c r="PNE19" s="28"/>
      <c r="PNF19" s="296"/>
      <c r="PNG19" s="28"/>
      <c r="PNH19" s="296"/>
      <c r="PNI19" s="28"/>
      <c r="PNJ19" s="296"/>
      <c r="PNK19" s="28"/>
      <c r="PNL19" s="296"/>
      <c r="PNM19" s="28"/>
      <c r="PNN19" s="296"/>
      <c r="PNO19" s="28"/>
      <c r="PNP19" s="296"/>
      <c r="PNQ19" s="28"/>
      <c r="PNR19" s="296"/>
      <c r="PNS19" s="28"/>
      <c r="PNT19" s="296"/>
      <c r="PNU19" s="28"/>
      <c r="PNV19" s="296"/>
      <c r="PNW19" s="28"/>
      <c r="PNX19" s="296"/>
      <c r="PNY19" s="28"/>
      <c r="PNZ19" s="296"/>
      <c r="POA19" s="28"/>
      <c r="POB19" s="296"/>
      <c r="POC19" s="28"/>
      <c r="POD19" s="296"/>
      <c r="POE19" s="28"/>
      <c r="POF19" s="296"/>
      <c r="POG19" s="28"/>
      <c r="POH19" s="296"/>
      <c r="POI19" s="28"/>
      <c r="POJ19" s="296"/>
      <c r="POK19" s="28"/>
      <c r="POL19" s="296"/>
      <c r="POM19" s="28"/>
      <c r="PON19" s="296"/>
      <c r="POO19" s="28"/>
      <c r="POP19" s="296"/>
      <c r="POQ19" s="28"/>
      <c r="POR19" s="296"/>
      <c r="POS19" s="28"/>
      <c r="POT19" s="296"/>
      <c r="POU19" s="28"/>
      <c r="POV19" s="296"/>
      <c r="POW19" s="28"/>
      <c r="POX19" s="296"/>
      <c r="POY19" s="28"/>
      <c r="POZ19" s="296"/>
      <c r="PPA19" s="28"/>
      <c r="PPB19" s="296"/>
      <c r="PPC19" s="28"/>
      <c r="PPD19" s="296"/>
      <c r="PPE19" s="28"/>
      <c r="PPF19" s="296"/>
      <c r="PPG19" s="28"/>
      <c r="PPH19" s="296"/>
      <c r="PPI19" s="28"/>
      <c r="PPJ19" s="296"/>
      <c r="PPK19" s="28"/>
      <c r="PPL19" s="296"/>
      <c r="PPM19" s="28"/>
      <c r="PPN19" s="296"/>
      <c r="PPO19" s="28"/>
      <c r="PPP19" s="296"/>
      <c r="PPQ19" s="28"/>
      <c r="PPR19" s="296"/>
      <c r="PPS19" s="28"/>
      <c r="PPT19" s="296"/>
      <c r="PPU19" s="28"/>
      <c r="PPV19" s="296"/>
      <c r="PPW19" s="28"/>
      <c r="PPX19" s="296"/>
      <c r="PPY19" s="28"/>
      <c r="PPZ19" s="296"/>
      <c r="PQA19" s="28"/>
      <c r="PQB19" s="296"/>
      <c r="PQC19" s="28"/>
      <c r="PQD19" s="296"/>
      <c r="PQE19" s="28"/>
      <c r="PQF19" s="296"/>
      <c r="PQG19" s="28"/>
      <c r="PQH19" s="296"/>
      <c r="PQI19" s="28"/>
      <c r="PQJ19" s="296"/>
      <c r="PQK19" s="28"/>
      <c r="PQL19" s="296"/>
      <c r="PQM19" s="28"/>
      <c r="PQN19" s="296"/>
      <c r="PQO19" s="28"/>
      <c r="PQP19" s="296"/>
      <c r="PQQ19" s="28"/>
      <c r="PQR19" s="296"/>
      <c r="PQS19" s="28"/>
      <c r="PQT19" s="296"/>
      <c r="PQU19" s="28"/>
      <c r="PQV19" s="296"/>
      <c r="PQW19" s="28"/>
      <c r="PQX19" s="296"/>
      <c r="PQY19" s="28"/>
      <c r="PQZ19" s="296"/>
      <c r="PRA19" s="28"/>
      <c r="PRB19" s="296"/>
      <c r="PRC19" s="28"/>
      <c r="PRD19" s="296"/>
      <c r="PRE19" s="28"/>
      <c r="PRF19" s="296"/>
      <c r="PRG19" s="28"/>
      <c r="PRH19" s="296"/>
      <c r="PRI19" s="28"/>
      <c r="PRJ19" s="296"/>
      <c r="PRK19" s="28"/>
      <c r="PRL19" s="296"/>
      <c r="PRM19" s="28"/>
      <c r="PRN19" s="296"/>
      <c r="PRO19" s="28"/>
      <c r="PRP19" s="296"/>
      <c r="PRQ19" s="28"/>
      <c r="PRR19" s="296"/>
      <c r="PRS19" s="28"/>
      <c r="PRT19" s="296"/>
      <c r="PRU19" s="28"/>
      <c r="PRV19" s="296"/>
      <c r="PRW19" s="28"/>
      <c r="PRX19" s="296"/>
      <c r="PRY19" s="28"/>
      <c r="PRZ19" s="296"/>
      <c r="PSA19" s="28"/>
      <c r="PSB19" s="296"/>
      <c r="PSC19" s="28"/>
      <c r="PSD19" s="296"/>
      <c r="PSE19" s="28"/>
      <c r="PSF19" s="296"/>
      <c r="PSG19" s="28"/>
      <c r="PSH19" s="296"/>
      <c r="PSI19" s="28"/>
      <c r="PSJ19" s="296"/>
      <c r="PSK19" s="28"/>
      <c r="PSL19" s="296"/>
      <c r="PSM19" s="28"/>
      <c r="PSN19" s="296"/>
      <c r="PSO19" s="28"/>
      <c r="PSP19" s="296"/>
      <c r="PSQ19" s="28"/>
      <c r="PSR19" s="296"/>
      <c r="PSS19" s="28"/>
      <c r="PST19" s="296"/>
      <c r="PSU19" s="28"/>
      <c r="PSV19" s="296"/>
      <c r="PSW19" s="28"/>
      <c r="PSX19" s="296"/>
      <c r="PSY19" s="28"/>
      <c r="PSZ19" s="296"/>
      <c r="PTA19" s="28"/>
      <c r="PTB19" s="296"/>
      <c r="PTC19" s="28"/>
      <c r="PTD19" s="296"/>
      <c r="PTE19" s="28"/>
      <c r="PTF19" s="296"/>
      <c r="PTG19" s="28"/>
      <c r="PTH19" s="296"/>
      <c r="PTI19" s="28"/>
      <c r="PTJ19" s="296"/>
      <c r="PTK19" s="28"/>
      <c r="PTL19" s="296"/>
      <c r="PTM19" s="28"/>
      <c r="PTN19" s="296"/>
      <c r="PTO19" s="28"/>
      <c r="PTP19" s="296"/>
      <c r="PTQ19" s="28"/>
      <c r="PTR19" s="296"/>
      <c r="PTS19" s="28"/>
      <c r="PTT19" s="296"/>
      <c r="PTU19" s="28"/>
      <c r="PTV19" s="296"/>
      <c r="PTW19" s="28"/>
      <c r="PTX19" s="296"/>
      <c r="PTY19" s="28"/>
      <c r="PTZ19" s="296"/>
      <c r="PUA19" s="28"/>
      <c r="PUB19" s="296"/>
      <c r="PUC19" s="28"/>
      <c r="PUD19" s="296"/>
      <c r="PUE19" s="28"/>
      <c r="PUF19" s="296"/>
      <c r="PUG19" s="28"/>
      <c r="PUH19" s="296"/>
      <c r="PUI19" s="28"/>
      <c r="PUJ19" s="296"/>
      <c r="PUK19" s="28"/>
      <c r="PUL19" s="296"/>
      <c r="PUM19" s="28"/>
      <c r="PUN19" s="296"/>
      <c r="PUO19" s="28"/>
      <c r="PUP19" s="296"/>
      <c r="PUQ19" s="28"/>
      <c r="PUR19" s="296"/>
      <c r="PUS19" s="28"/>
      <c r="PUT19" s="296"/>
      <c r="PUU19" s="28"/>
      <c r="PUV19" s="296"/>
      <c r="PUW19" s="28"/>
      <c r="PUX19" s="296"/>
      <c r="PUY19" s="28"/>
      <c r="PUZ19" s="296"/>
      <c r="PVA19" s="28"/>
      <c r="PVB19" s="296"/>
      <c r="PVC19" s="28"/>
      <c r="PVD19" s="296"/>
      <c r="PVE19" s="28"/>
      <c r="PVF19" s="296"/>
      <c r="PVG19" s="28"/>
      <c r="PVH19" s="296"/>
      <c r="PVI19" s="28"/>
      <c r="PVJ19" s="296"/>
      <c r="PVK19" s="28"/>
      <c r="PVL19" s="296"/>
      <c r="PVM19" s="28"/>
      <c r="PVN19" s="296"/>
      <c r="PVO19" s="28"/>
      <c r="PVP19" s="296"/>
      <c r="PVQ19" s="28"/>
      <c r="PVR19" s="296"/>
      <c r="PVS19" s="28"/>
      <c r="PVT19" s="296"/>
      <c r="PVU19" s="28"/>
      <c r="PVV19" s="296"/>
      <c r="PVW19" s="28"/>
      <c r="PVX19" s="296"/>
      <c r="PVY19" s="28"/>
      <c r="PVZ19" s="296"/>
      <c r="PWA19" s="28"/>
      <c r="PWB19" s="296"/>
      <c r="PWC19" s="28"/>
      <c r="PWD19" s="296"/>
      <c r="PWE19" s="28"/>
      <c r="PWF19" s="296"/>
      <c r="PWG19" s="28"/>
      <c r="PWH19" s="296"/>
      <c r="PWI19" s="28"/>
      <c r="PWJ19" s="296"/>
      <c r="PWK19" s="28"/>
      <c r="PWL19" s="296"/>
      <c r="PWM19" s="28"/>
      <c r="PWN19" s="296"/>
      <c r="PWO19" s="28"/>
      <c r="PWP19" s="296"/>
      <c r="PWQ19" s="28"/>
      <c r="PWR19" s="296"/>
      <c r="PWS19" s="28"/>
      <c r="PWT19" s="296"/>
      <c r="PWU19" s="28"/>
      <c r="PWV19" s="296"/>
      <c r="PWW19" s="28"/>
      <c r="PWX19" s="296"/>
      <c r="PWY19" s="28"/>
      <c r="PWZ19" s="296"/>
      <c r="PXA19" s="28"/>
      <c r="PXB19" s="296"/>
      <c r="PXC19" s="28"/>
      <c r="PXD19" s="296"/>
      <c r="PXE19" s="28"/>
      <c r="PXF19" s="296"/>
      <c r="PXG19" s="28"/>
      <c r="PXH19" s="296"/>
      <c r="PXI19" s="28"/>
      <c r="PXJ19" s="296"/>
      <c r="PXK19" s="28"/>
      <c r="PXL19" s="296"/>
      <c r="PXM19" s="28"/>
      <c r="PXN19" s="296"/>
      <c r="PXO19" s="28"/>
      <c r="PXP19" s="296"/>
      <c r="PXQ19" s="28"/>
      <c r="PXR19" s="296"/>
      <c r="PXS19" s="28"/>
      <c r="PXT19" s="296"/>
      <c r="PXU19" s="28"/>
      <c r="PXV19" s="296"/>
      <c r="PXW19" s="28"/>
      <c r="PXX19" s="296"/>
      <c r="PXY19" s="28"/>
      <c r="PXZ19" s="296"/>
      <c r="PYA19" s="28"/>
      <c r="PYB19" s="296"/>
      <c r="PYC19" s="28"/>
      <c r="PYD19" s="296"/>
      <c r="PYE19" s="28"/>
      <c r="PYF19" s="296"/>
      <c r="PYG19" s="28"/>
      <c r="PYH19" s="296"/>
      <c r="PYI19" s="28"/>
      <c r="PYJ19" s="296"/>
      <c r="PYK19" s="28"/>
      <c r="PYL19" s="296"/>
      <c r="PYM19" s="28"/>
      <c r="PYN19" s="296"/>
      <c r="PYO19" s="28"/>
      <c r="PYP19" s="296"/>
      <c r="PYQ19" s="28"/>
      <c r="PYR19" s="296"/>
      <c r="PYS19" s="28"/>
      <c r="PYT19" s="296"/>
      <c r="PYU19" s="28"/>
      <c r="PYV19" s="296"/>
      <c r="PYW19" s="28"/>
      <c r="PYX19" s="296"/>
      <c r="PYY19" s="28"/>
      <c r="PYZ19" s="296"/>
      <c r="PZA19" s="28"/>
      <c r="PZB19" s="296"/>
      <c r="PZC19" s="28"/>
      <c r="PZD19" s="296"/>
      <c r="PZE19" s="28"/>
      <c r="PZF19" s="296"/>
      <c r="PZG19" s="28"/>
      <c r="PZH19" s="296"/>
      <c r="PZI19" s="28"/>
      <c r="PZJ19" s="296"/>
      <c r="PZK19" s="28"/>
      <c r="PZL19" s="296"/>
      <c r="PZM19" s="28"/>
      <c r="PZN19" s="296"/>
      <c r="PZO19" s="28"/>
      <c r="PZP19" s="296"/>
      <c r="PZQ19" s="28"/>
      <c r="PZR19" s="296"/>
      <c r="PZS19" s="28"/>
      <c r="PZT19" s="296"/>
      <c r="PZU19" s="28"/>
      <c r="PZV19" s="296"/>
      <c r="PZW19" s="28"/>
      <c r="PZX19" s="296"/>
      <c r="PZY19" s="28"/>
      <c r="PZZ19" s="296"/>
      <c r="QAA19" s="28"/>
      <c r="QAB19" s="296"/>
      <c r="QAC19" s="28"/>
      <c r="QAD19" s="296"/>
      <c r="QAE19" s="28"/>
      <c r="QAF19" s="296"/>
      <c r="QAG19" s="28"/>
      <c r="QAH19" s="296"/>
      <c r="QAI19" s="28"/>
      <c r="QAJ19" s="296"/>
      <c r="QAK19" s="28"/>
      <c r="QAL19" s="296"/>
      <c r="QAM19" s="28"/>
      <c r="QAN19" s="296"/>
      <c r="QAO19" s="28"/>
      <c r="QAP19" s="296"/>
      <c r="QAQ19" s="28"/>
      <c r="QAR19" s="296"/>
      <c r="QAS19" s="28"/>
      <c r="QAT19" s="296"/>
      <c r="QAU19" s="28"/>
      <c r="QAV19" s="296"/>
      <c r="QAW19" s="28"/>
      <c r="QAX19" s="296"/>
      <c r="QAY19" s="28"/>
      <c r="QAZ19" s="296"/>
      <c r="QBA19" s="28"/>
      <c r="QBB19" s="296"/>
      <c r="QBC19" s="28"/>
      <c r="QBD19" s="296"/>
      <c r="QBE19" s="28"/>
      <c r="QBF19" s="296"/>
      <c r="QBG19" s="28"/>
      <c r="QBH19" s="296"/>
      <c r="QBI19" s="28"/>
      <c r="QBJ19" s="296"/>
      <c r="QBK19" s="28"/>
      <c r="QBL19" s="296"/>
      <c r="QBM19" s="28"/>
      <c r="QBN19" s="296"/>
      <c r="QBO19" s="28"/>
      <c r="QBP19" s="296"/>
      <c r="QBQ19" s="28"/>
      <c r="QBR19" s="296"/>
      <c r="QBS19" s="28"/>
      <c r="QBT19" s="296"/>
      <c r="QBU19" s="28"/>
      <c r="QBV19" s="296"/>
      <c r="QBW19" s="28"/>
      <c r="QBX19" s="296"/>
      <c r="QBY19" s="28"/>
      <c r="QBZ19" s="296"/>
      <c r="QCA19" s="28"/>
      <c r="QCB19" s="296"/>
      <c r="QCC19" s="28"/>
      <c r="QCD19" s="296"/>
      <c r="QCE19" s="28"/>
      <c r="QCF19" s="296"/>
      <c r="QCG19" s="28"/>
      <c r="QCH19" s="296"/>
      <c r="QCI19" s="28"/>
      <c r="QCJ19" s="296"/>
      <c r="QCK19" s="28"/>
      <c r="QCL19" s="296"/>
      <c r="QCM19" s="28"/>
      <c r="QCN19" s="296"/>
      <c r="QCO19" s="28"/>
      <c r="QCP19" s="296"/>
      <c r="QCQ19" s="28"/>
      <c r="QCR19" s="296"/>
      <c r="QCS19" s="28"/>
      <c r="QCT19" s="296"/>
      <c r="QCU19" s="28"/>
      <c r="QCV19" s="296"/>
      <c r="QCW19" s="28"/>
      <c r="QCX19" s="296"/>
      <c r="QCY19" s="28"/>
      <c r="QCZ19" s="296"/>
      <c r="QDA19" s="28"/>
      <c r="QDB19" s="296"/>
      <c r="QDC19" s="28"/>
      <c r="QDD19" s="296"/>
      <c r="QDE19" s="28"/>
      <c r="QDF19" s="296"/>
      <c r="QDG19" s="28"/>
      <c r="QDH19" s="296"/>
      <c r="QDI19" s="28"/>
      <c r="QDJ19" s="296"/>
      <c r="QDK19" s="28"/>
      <c r="QDL19" s="296"/>
      <c r="QDM19" s="28"/>
      <c r="QDN19" s="296"/>
      <c r="QDO19" s="28"/>
      <c r="QDP19" s="296"/>
      <c r="QDQ19" s="28"/>
      <c r="QDR19" s="296"/>
      <c r="QDS19" s="28"/>
      <c r="QDT19" s="296"/>
      <c r="QDU19" s="28"/>
      <c r="QDV19" s="296"/>
      <c r="QDW19" s="28"/>
      <c r="QDX19" s="296"/>
      <c r="QDY19" s="28"/>
      <c r="QDZ19" s="296"/>
      <c r="QEA19" s="28"/>
      <c r="QEB19" s="296"/>
      <c r="QEC19" s="28"/>
      <c r="QED19" s="296"/>
      <c r="QEE19" s="28"/>
      <c r="QEF19" s="296"/>
      <c r="QEG19" s="28"/>
      <c r="QEH19" s="296"/>
      <c r="QEI19" s="28"/>
      <c r="QEJ19" s="296"/>
      <c r="QEK19" s="28"/>
      <c r="QEL19" s="296"/>
      <c r="QEM19" s="28"/>
      <c r="QEN19" s="296"/>
      <c r="QEO19" s="28"/>
      <c r="QEP19" s="296"/>
      <c r="QEQ19" s="28"/>
      <c r="QER19" s="296"/>
      <c r="QES19" s="28"/>
      <c r="QET19" s="296"/>
      <c r="QEU19" s="28"/>
      <c r="QEV19" s="296"/>
      <c r="QEW19" s="28"/>
      <c r="QEX19" s="296"/>
      <c r="QEY19" s="28"/>
      <c r="QEZ19" s="296"/>
      <c r="QFA19" s="28"/>
      <c r="QFB19" s="296"/>
      <c r="QFC19" s="28"/>
      <c r="QFD19" s="296"/>
      <c r="QFE19" s="28"/>
      <c r="QFF19" s="296"/>
      <c r="QFG19" s="28"/>
      <c r="QFH19" s="296"/>
      <c r="QFI19" s="28"/>
      <c r="QFJ19" s="296"/>
      <c r="QFK19" s="28"/>
      <c r="QFL19" s="296"/>
      <c r="QFM19" s="28"/>
      <c r="QFN19" s="296"/>
      <c r="QFO19" s="28"/>
      <c r="QFP19" s="296"/>
      <c r="QFQ19" s="28"/>
      <c r="QFR19" s="296"/>
      <c r="QFS19" s="28"/>
      <c r="QFT19" s="296"/>
      <c r="QFU19" s="28"/>
      <c r="QFV19" s="296"/>
      <c r="QFW19" s="28"/>
      <c r="QFX19" s="296"/>
      <c r="QFY19" s="28"/>
      <c r="QFZ19" s="296"/>
      <c r="QGA19" s="28"/>
      <c r="QGB19" s="296"/>
      <c r="QGC19" s="28"/>
      <c r="QGD19" s="296"/>
      <c r="QGE19" s="28"/>
      <c r="QGF19" s="296"/>
      <c r="QGG19" s="28"/>
      <c r="QGH19" s="296"/>
      <c r="QGI19" s="28"/>
      <c r="QGJ19" s="296"/>
      <c r="QGK19" s="28"/>
      <c r="QGL19" s="296"/>
      <c r="QGM19" s="28"/>
      <c r="QGN19" s="296"/>
      <c r="QGO19" s="28"/>
      <c r="QGP19" s="296"/>
      <c r="QGQ19" s="28"/>
      <c r="QGR19" s="296"/>
      <c r="QGS19" s="28"/>
      <c r="QGT19" s="296"/>
      <c r="QGU19" s="28"/>
      <c r="QGV19" s="296"/>
      <c r="QGW19" s="28"/>
      <c r="QGX19" s="296"/>
      <c r="QGY19" s="28"/>
      <c r="QGZ19" s="296"/>
      <c r="QHA19" s="28"/>
      <c r="QHB19" s="296"/>
      <c r="QHC19" s="28"/>
      <c r="QHD19" s="296"/>
      <c r="QHE19" s="28"/>
      <c r="QHF19" s="296"/>
      <c r="QHG19" s="28"/>
      <c r="QHH19" s="296"/>
      <c r="QHI19" s="28"/>
      <c r="QHJ19" s="296"/>
      <c r="QHK19" s="28"/>
      <c r="QHL19" s="296"/>
      <c r="QHM19" s="28"/>
      <c r="QHN19" s="296"/>
      <c r="QHO19" s="28"/>
      <c r="QHP19" s="296"/>
      <c r="QHQ19" s="28"/>
      <c r="QHR19" s="296"/>
      <c r="QHS19" s="28"/>
      <c r="QHT19" s="296"/>
      <c r="QHU19" s="28"/>
      <c r="QHV19" s="296"/>
      <c r="QHW19" s="28"/>
      <c r="QHX19" s="296"/>
      <c r="QHY19" s="28"/>
      <c r="QHZ19" s="296"/>
      <c r="QIA19" s="28"/>
      <c r="QIB19" s="296"/>
      <c r="QIC19" s="28"/>
      <c r="QID19" s="296"/>
      <c r="QIE19" s="28"/>
      <c r="QIF19" s="296"/>
      <c r="QIG19" s="28"/>
      <c r="QIH19" s="296"/>
      <c r="QII19" s="28"/>
      <c r="QIJ19" s="296"/>
      <c r="QIK19" s="28"/>
      <c r="QIL19" s="296"/>
      <c r="QIM19" s="28"/>
      <c r="QIN19" s="296"/>
      <c r="QIO19" s="28"/>
      <c r="QIP19" s="296"/>
      <c r="QIQ19" s="28"/>
      <c r="QIR19" s="296"/>
      <c r="QIS19" s="28"/>
      <c r="QIT19" s="296"/>
      <c r="QIU19" s="28"/>
      <c r="QIV19" s="296"/>
      <c r="QIW19" s="28"/>
      <c r="QIX19" s="296"/>
      <c r="QIY19" s="28"/>
      <c r="QIZ19" s="296"/>
      <c r="QJA19" s="28"/>
      <c r="QJB19" s="296"/>
      <c r="QJC19" s="28"/>
      <c r="QJD19" s="296"/>
      <c r="QJE19" s="28"/>
      <c r="QJF19" s="296"/>
      <c r="QJG19" s="28"/>
      <c r="QJH19" s="296"/>
      <c r="QJI19" s="28"/>
      <c r="QJJ19" s="296"/>
      <c r="QJK19" s="28"/>
      <c r="QJL19" s="296"/>
      <c r="QJM19" s="28"/>
      <c r="QJN19" s="296"/>
      <c r="QJO19" s="28"/>
      <c r="QJP19" s="296"/>
      <c r="QJQ19" s="28"/>
      <c r="QJR19" s="296"/>
      <c r="QJS19" s="28"/>
      <c r="QJT19" s="296"/>
      <c r="QJU19" s="28"/>
      <c r="QJV19" s="296"/>
      <c r="QJW19" s="28"/>
      <c r="QJX19" s="296"/>
      <c r="QJY19" s="28"/>
      <c r="QJZ19" s="296"/>
      <c r="QKA19" s="28"/>
      <c r="QKB19" s="296"/>
      <c r="QKC19" s="28"/>
      <c r="QKD19" s="296"/>
      <c r="QKE19" s="28"/>
      <c r="QKF19" s="296"/>
      <c r="QKG19" s="28"/>
      <c r="QKH19" s="296"/>
      <c r="QKI19" s="28"/>
      <c r="QKJ19" s="296"/>
      <c r="QKK19" s="28"/>
      <c r="QKL19" s="296"/>
      <c r="QKM19" s="28"/>
      <c r="QKN19" s="296"/>
      <c r="QKO19" s="28"/>
      <c r="QKP19" s="296"/>
      <c r="QKQ19" s="28"/>
      <c r="QKR19" s="296"/>
      <c r="QKS19" s="28"/>
      <c r="QKT19" s="296"/>
      <c r="QKU19" s="28"/>
      <c r="QKV19" s="296"/>
      <c r="QKW19" s="28"/>
      <c r="QKX19" s="296"/>
      <c r="QKY19" s="28"/>
      <c r="QKZ19" s="296"/>
      <c r="QLA19" s="28"/>
      <c r="QLB19" s="296"/>
      <c r="QLC19" s="28"/>
      <c r="QLD19" s="296"/>
      <c r="QLE19" s="28"/>
      <c r="QLF19" s="296"/>
      <c r="QLG19" s="28"/>
      <c r="QLH19" s="296"/>
      <c r="QLI19" s="28"/>
      <c r="QLJ19" s="296"/>
      <c r="QLK19" s="28"/>
      <c r="QLL19" s="296"/>
      <c r="QLM19" s="28"/>
      <c r="QLN19" s="296"/>
      <c r="QLO19" s="28"/>
      <c r="QLP19" s="296"/>
      <c r="QLQ19" s="28"/>
      <c r="QLR19" s="296"/>
      <c r="QLS19" s="28"/>
      <c r="QLT19" s="296"/>
      <c r="QLU19" s="28"/>
      <c r="QLV19" s="296"/>
      <c r="QLW19" s="28"/>
      <c r="QLX19" s="296"/>
      <c r="QLY19" s="28"/>
      <c r="QLZ19" s="296"/>
      <c r="QMA19" s="28"/>
      <c r="QMB19" s="296"/>
      <c r="QMC19" s="28"/>
      <c r="QMD19" s="296"/>
      <c r="QME19" s="28"/>
      <c r="QMF19" s="296"/>
      <c r="QMG19" s="28"/>
      <c r="QMH19" s="296"/>
      <c r="QMI19" s="28"/>
      <c r="QMJ19" s="296"/>
      <c r="QMK19" s="28"/>
      <c r="QML19" s="296"/>
      <c r="QMM19" s="28"/>
      <c r="QMN19" s="296"/>
      <c r="QMO19" s="28"/>
      <c r="QMP19" s="296"/>
      <c r="QMQ19" s="28"/>
      <c r="QMR19" s="296"/>
      <c r="QMS19" s="28"/>
      <c r="QMT19" s="296"/>
      <c r="QMU19" s="28"/>
      <c r="QMV19" s="296"/>
      <c r="QMW19" s="28"/>
      <c r="QMX19" s="296"/>
      <c r="QMY19" s="28"/>
      <c r="QMZ19" s="296"/>
      <c r="QNA19" s="28"/>
      <c r="QNB19" s="296"/>
      <c r="QNC19" s="28"/>
      <c r="QND19" s="296"/>
      <c r="QNE19" s="28"/>
      <c r="QNF19" s="296"/>
      <c r="QNG19" s="28"/>
      <c r="QNH19" s="296"/>
      <c r="QNI19" s="28"/>
      <c r="QNJ19" s="296"/>
      <c r="QNK19" s="28"/>
      <c r="QNL19" s="296"/>
      <c r="QNM19" s="28"/>
      <c r="QNN19" s="296"/>
      <c r="QNO19" s="28"/>
      <c r="QNP19" s="296"/>
      <c r="QNQ19" s="28"/>
      <c r="QNR19" s="296"/>
      <c r="QNS19" s="28"/>
      <c r="QNT19" s="296"/>
      <c r="QNU19" s="28"/>
      <c r="QNV19" s="296"/>
      <c r="QNW19" s="28"/>
      <c r="QNX19" s="296"/>
      <c r="QNY19" s="28"/>
      <c r="QNZ19" s="296"/>
      <c r="QOA19" s="28"/>
      <c r="QOB19" s="296"/>
      <c r="QOC19" s="28"/>
      <c r="QOD19" s="296"/>
      <c r="QOE19" s="28"/>
      <c r="QOF19" s="296"/>
      <c r="QOG19" s="28"/>
      <c r="QOH19" s="296"/>
      <c r="QOI19" s="28"/>
      <c r="QOJ19" s="296"/>
      <c r="QOK19" s="28"/>
      <c r="QOL19" s="296"/>
      <c r="QOM19" s="28"/>
      <c r="QON19" s="296"/>
      <c r="QOO19" s="28"/>
      <c r="QOP19" s="296"/>
      <c r="QOQ19" s="28"/>
      <c r="QOR19" s="296"/>
      <c r="QOS19" s="28"/>
      <c r="QOT19" s="296"/>
      <c r="QOU19" s="28"/>
      <c r="QOV19" s="296"/>
      <c r="QOW19" s="28"/>
      <c r="QOX19" s="296"/>
      <c r="QOY19" s="28"/>
      <c r="QOZ19" s="296"/>
      <c r="QPA19" s="28"/>
      <c r="QPB19" s="296"/>
      <c r="QPC19" s="28"/>
      <c r="QPD19" s="296"/>
      <c r="QPE19" s="28"/>
      <c r="QPF19" s="296"/>
      <c r="QPG19" s="28"/>
      <c r="QPH19" s="296"/>
      <c r="QPI19" s="28"/>
      <c r="QPJ19" s="296"/>
      <c r="QPK19" s="28"/>
      <c r="QPL19" s="296"/>
      <c r="QPM19" s="28"/>
      <c r="QPN19" s="296"/>
      <c r="QPO19" s="28"/>
      <c r="QPP19" s="296"/>
      <c r="QPQ19" s="28"/>
      <c r="QPR19" s="296"/>
      <c r="QPS19" s="28"/>
      <c r="QPT19" s="296"/>
      <c r="QPU19" s="28"/>
      <c r="QPV19" s="296"/>
      <c r="QPW19" s="28"/>
      <c r="QPX19" s="296"/>
      <c r="QPY19" s="28"/>
      <c r="QPZ19" s="296"/>
      <c r="QQA19" s="28"/>
      <c r="QQB19" s="296"/>
      <c r="QQC19" s="28"/>
      <c r="QQD19" s="296"/>
      <c r="QQE19" s="28"/>
      <c r="QQF19" s="296"/>
      <c r="QQG19" s="28"/>
      <c r="QQH19" s="296"/>
      <c r="QQI19" s="28"/>
      <c r="QQJ19" s="296"/>
      <c r="QQK19" s="28"/>
      <c r="QQL19" s="296"/>
      <c r="QQM19" s="28"/>
      <c r="QQN19" s="296"/>
      <c r="QQO19" s="28"/>
      <c r="QQP19" s="296"/>
      <c r="QQQ19" s="28"/>
      <c r="QQR19" s="296"/>
      <c r="QQS19" s="28"/>
      <c r="QQT19" s="296"/>
      <c r="QQU19" s="28"/>
      <c r="QQV19" s="296"/>
      <c r="QQW19" s="28"/>
      <c r="QQX19" s="296"/>
      <c r="QQY19" s="28"/>
      <c r="QQZ19" s="296"/>
      <c r="QRA19" s="28"/>
      <c r="QRB19" s="296"/>
      <c r="QRC19" s="28"/>
      <c r="QRD19" s="296"/>
      <c r="QRE19" s="28"/>
      <c r="QRF19" s="296"/>
      <c r="QRG19" s="28"/>
      <c r="QRH19" s="296"/>
      <c r="QRI19" s="28"/>
      <c r="QRJ19" s="296"/>
      <c r="QRK19" s="28"/>
      <c r="QRL19" s="296"/>
      <c r="QRM19" s="28"/>
      <c r="QRN19" s="296"/>
      <c r="QRO19" s="28"/>
      <c r="QRP19" s="296"/>
      <c r="QRQ19" s="28"/>
      <c r="QRR19" s="296"/>
      <c r="QRS19" s="28"/>
      <c r="QRT19" s="296"/>
      <c r="QRU19" s="28"/>
      <c r="QRV19" s="296"/>
      <c r="QRW19" s="28"/>
      <c r="QRX19" s="296"/>
      <c r="QRY19" s="28"/>
      <c r="QRZ19" s="296"/>
      <c r="QSA19" s="28"/>
      <c r="QSB19" s="296"/>
      <c r="QSC19" s="28"/>
      <c r="QSD19" s="296"/>
      <c r="QSE19" s="28"/>
      <c r="QSF19" s="296"/>
      <c r="QSG19" s="28"/>
      <c r="QSH19" s="296"/>
      <c r="QSI19" s="28"/>
      <c r="QSJ19" s="296"/>
      <c r="QSK19" s="28"/>
      <c r="QSL19" s="296"/>
      <c r="QSM19" s="28"/>
      <c r="QSN19" s="296"/>
      <c r="QSO19" s="28"/>
      <c r="QSP19" s="296"/>
      <c r="QSQ19" s="28"/>
      <c r="QSR19" s="296"/>
      <c r="QSS19" s="28"/>
      <c r="QST19" s="296"/>
      <c r="QSU19" s="28"/>
      <c r="QSV19" s="296"/>
      <c r="QSW19" s="28"/>
      <c r="QSX19" s="296"/>
      <c r="QSY19" s="28"/>
      <c r="QSZ19" s="296"/>
      <c r="QTA19" s="28"/>
      <c r="QTB19" s="296"/>
      <c r="QTC19" s="28"/>
      <c r="QTD19" s="296"/>
      <c r="QTE19" s="28"/>
      <c r="QTF19" s="296"/>
      <c r="QTG19" s="28"/>
      <c r="QTH19" s="296"/>
      <c r="QTI19" s="28"/>
      <c r="QTJ19" s="296"/>
      <c r="QTK19" s="28"/>
      <c r="QTL19" s="296"/>
      <c r="QTM19" s="28"/>
      <c r="QTN19" s="296"/>
      <c r="QTO19" s="28"/>
      <c r="QTP19" s="296"/>
      <c r="QTQ19" s="28"/>
      <c r="QTR19" s="296"/>
      <c r="QTS19" s="28"/>
      <c r="QTT19" s="296"/>
      <c r="QTU19" s="28"/>
      <c r="QTV19" s="296"/>
      <c r="QTW19" s="28"/>
      <c r="QTX19" s="296"/>
      <c r="QTY19" s="28"/>
      <c r="QTZ19" s="296"/>
      <c r="QUA19" s="28"/>
      <c r="QUB19" s="296"/>
      <c r="QUC19" s="28"/>
      <c r="QUD19" s="296"/>
      <c r="QUE19" s="28"/>
      <c r="QUF19" s="296"/>
      <c r="QUG19" s="28"/>
      <c r="QUH19" s="296"/>
      <c r="QUI19" s="28"/>
      <c r="QUJ19" s="296"/>
      <c r="QUK19" s="28"/>
      <c r="QUL19" s="296"/>
      <c r="QUM19" s="28"/>
      <c r="QUN19" s="296"/>
      <c r="QUO19" s="28"/>
      <c r="QUP19" s="296"/>
      <c r="QUQ19" s="28"/>
      <c r="QUR19" s="296"/>
      <c r="QUS19" s="28"/>
      <c r="QUT19" s="296"/>
      <c r="QUU19" s="28"/>
      <c r="QUV19" s="296"/>
      <c r="QUW19" s="28"/>
      <c r="QUX19" s="296"/>
      <c r="QUY19" s="28"/>
      <c r="QUZ19" s="296"/>
      <c r="QVA19" s="28"/>
      <c r="QVB19" s="296"/>
      <c r="QVC19" s="28"/>
      <c r="QVD19" s="296"/>
      <c r="QVE19" s="28"/>
      <c r="QVF19" s="296"/>
      <c r="QVG19" s="28"/>
      <c r="QVH19" s="296"/>
      <c r="QVI19" s="28"/>
      <c r="QVJ19" s="296"/>
      <c r="QVK19" s="28"/>
      <c r="QVL19" s="296"/>
      <c r="QVM19" s="28"/>
      <c r="QVN19" s="296"/>
      <c r="QVO19" s="28"/>
      <c r="QVP19" s="296"/>
      <c r="QVQ19" s="28"/>
      <c r="QVR19" s="296"/>
      <c r="QVS19" s="28"/>
      <c r="QVT19" s="296"/>
      <c r="QVU19" s="28"/>
      <c r="QVV19" s="296"/>
      <c r="QVW19" s="28"/>
      <c r="QVX19" s="296"/>
      <c r="QVY19" s="28"/>
      <c r="QVZ19" s="296"/>
      <c r="QWA19" s="28"/>
      <c r="QWB19" s="296"/>
      <c r="QWC19" s="28"/>
      <c r="QWD19" s="296"/>
      <c r="QWE19" s="28"/>
      <c r="QWF19" s="296"/>
      <c r="QWG19" s="28"/>
      <c r="QWH19" s="296"/>
      <c r="QWI19" s="28"/>
      <c r="QWJ19" s="296"/>
      <c r="QWK19" s="28"/>
      <c r="QWL19" s="296"/>
      <c r="QWM19" s="28"/>
      <c r="QWN19" s="296"/>
      <c r="QWO19" s="28"/>
      <c r="QWP19" s="296"/>
      <c r="QWQ19" s="28"/>
      <c r="QWR19" s="296"/>
      <c r="QWS19" s="28"/>
      <c r="QWT19" s="296"/>
      <c r="QWU19" s="28"/>
      <c r="QWV19" s="296"/>
      <c r="QWW19" s="28"/>
      <c r="QWX19" s="296"/>
      <c r="QWY19" s="28"/>
      <c r="QWZ19" s="296"/>
      <c r="QXA19" s="28"/>
      <c r="QXB19" s="296"/>
      <c r="QXC19" s="28"/>
      <c r="QXD19" s="296"/>
      <c r="QXE19" s="28"/>
      <c r="QXF19" s="296"/>
      <c r="QXG19" s="28"/>
      <c r="QXH19" s="296"/>
      <c r="QXI19" s="28"/>
      <c r="QXJ19" s="296"/>
      <c r="QXK19" s="28"/>
      <c r="QXL19" s="296"/>
      <c r="QXM19" s="28"/>
      <c r="QXN19" s="296"/>
      <c r="QXO19" s="28"/>
      <c r="QXP19" s="296"/>
      <c r="QXQ19" s="28"/>
      <c r="QXR19" s="296"/>
      <c r="QXS19" s="28"/>
      <c r="QXT19" s="296"/>
      <c r="QXU19" s="28"/>
      <c r="QXV19" s="296"/>
      <c r="QXW19" s="28"/>
      <c r="QXX19" s="296"/>
      <c r="QXY19" s="28"/>
      <c r="QXZ19" s="296"/>
      <c r="QYA19" s="28"/>
      <c r="QYB19" s="296"/>
      <c r="QYC19" s="28"/>
      <c r="QYD19" s="296"/>
      <c r="QYE19" s="28"/>
      <c r="QYF19" s="296"/>
      <c r="QYG19" s="28"/>
      <c r="QYH19" s="296"/>
      <c r="QYI19" s="28"/>
      <c r="QYJ19" s="296"/>
      <c r="QYK19" s="28"/>
      <c r="QYL19" s="296"/>
      <c r="QYM19" s="28"/>
      <c r="QYN19" s="296"/>
      <c r="QYO19" s="28"/>
      <c r="QYP19" s="296"/>
      <c r="QYQ19" s="28"/>
      <c r="QYR19" s="296"/>
      <c r="QYS19" s="28"/>
      <c r="QYT19" s="296"/>
      <c r="QYU19" s="28"/>
      <c r="QYV19" s="296"/>
      <c r="QYW19" s="28"/>
      <c r="QYX19" s="296"/>
      <c r="QYY19" s="28"/>
      <c r="QYZ19" s="296"/>
      <c r="QZA19" s="28"/>
      <c r="QZB19" s="296"/>
      <c r="QZC19" s="28"/>
      <c r="QZD19" s="296"/>
      <c r="QZE19" s="28"/>
      <c r="QZF19" s="296"/>
      <c r="QZG19" s="28"/>
      <c r="QZH19" s="296"/>
      <c r="QZI19" s="28"/>
      <c r="QZJ19" s="296"/>
      <c r="QZK19" s="28"/>
      <c r="QZL19" s="296"/>
      <c r="QZM19" s="28"/>
      <c r="QZN19" s="296"/>
      <c r="QZO19" s="28"/>
      <c r="QZP19" s="296"/>
      <c r="QZQ19" s="28"/>
      <c r="QZR19" s="296"/>
      <c r="QZS19" s="28"/>
      <c r="QZT19" s="296"/>
      <c r="QZU19" s="28"/>
      <c r="QZV19" s="296"/>
      <c r="QZW19" s="28"/>
      <c r="QZX19" s="296"/>
      <c r="QZY19" s="28"/>
      <c r="QZZ19" s="296"/>
      <c r="RAA19" s="28"/>
      <c r="RAB19" s="296"/>
      <c r="RAC19" s="28"/>
      <c r="RAD19" s="296"/>
      <c r="RAE19" s="28"/>
      <c r="RAF19" s="296"/>
      <c r="RAG19" s="28"/>
      <c r="RAH19" s="296"/>
      <c r="RAI19" s="28"/>
      <c r="RAJ19" s="296"/>
      <c r="RAK19" s="28"/>
      <c r="RAL19" s="296"/>
      <c r="RAM19" s="28"/>
      <c r="RAN19" s="296"/>
      <c r="RAO19" s="28"/>
      <c r="RAP19" s="296"/>
      <c r="RAQ19" s="28"/>
      <c r="RAR19" s="296"/>
      <c r="RAS19" s="28"/>
      <c r="RAT19" s="296"/>
      <c r="RAU19" s="28"/>
      <c r="RAV19" s="296"/>
      <c r="RAW19" s="28"/>
      <c r="RAX19" s="296"/>
      <c r="RAY19" s="28"/>
      <c r="RAZ19" s="296"/>
      <c r="RBA19" s="28"/>
      <c r="RBB19" s="296"/>
      <c r="RBC19" s="28"/>
      <c r="RBD19" s="296"/>
      <c r="RBE19" s="28"/>
      <c r="RBF19" s="296"/>
      <c r="RBG19" s="28"/>
      <c r="RBH19" s="296"/>
      <c r="RBI19" s="28"/>
      <c r="RBJ19" s="296"/>
      <c r="RBK19" s="28"/>
      <c r="RBL19" s="296"/>
      <c r="RBM19" s="28"/>
      <c r="RBN19" s="296"/>
      <c r="RBO19" s="28"/>
      <c r="RBP19" s="296"/>
      <c r="RBQ19" s="28"/>
      <c r="RBR19" s="296"/>
      <c r="RBS19" s="28"/>
      <c r="RBT19" s="296"/>
      <c r="RBU19" s="28"/>
      <c r="RBV19" s="296"/>
      <c r="RBW19" s="28"/>
      <c r="RBX19" s="296"/>
      <c r="RBY19" s="28"/>
      <c r="RBZ19" s="296"/>
      <c r="RCA19" s="28"/>
      <c r="RCB19" s="296"/>
      <c r="RCC19" s="28"/>
      <c r="RCD19" s="296"/>
      <c r="RCE19" s="28"/>
      <c r="RCF19" s="296"/>
      <c r="RCG19" s="28"/>
      <c r="RCH19" s="296"/>
      <c r="RCI19" s="28"/>
      <c r="RCJ19" s="296"/>
      <c r="RCK19" s="28"/>
      <c r="RCL19" s="296"/>
      <c r="RCM19" s="28"/>
      <c r="RCN19" s="296"/>
      <c r="RCO19" s="28"/>
      <c r="RCP19" s="296"/>
      <c r="RCQ19" s="28"/>
      <c r="RCR19" s="296"/>
      <c r="RCS19" s="28"/>
      <c r="RCT19" s="296"/>
      <c r="RCU19" s="28"/>
      <c r="RCV19" s="296"/>
      <c r="RCW19" s="28"/>
      <c r="RCX19" s="296"/>
      <c r="RCY19" s="28"/>
      <c r="RCZ19" s="296"/>
      <c r="RDA19" s="28"/>
      <c r="RDB19" s="296"/>
      <c r="RDC19" s="28"/>
      <c r="RDD19" s="296"/>
      <c r="RDE19" s="28"/>
      <c r="RDF19" s="296"/>
      <c r="RDG19" s="28"/>
      <c r="RDH19" s="296"/>
      <c r="RDI19" s="28"/>
      <c r="RDJ19" s="296"/>
      <c r="RDK19" s="28"/>
      <c r="RDL19" s="296"/>
      <c r="RDM19" s="28"/>
      <c r="RDN19" s="296"/>
      <c r="RDO19" s="28"/>
      <c r="RDP19" s="296"/>
      <c r="RDQ19" s="28"/>
      <c r="RDR19" s="296"/>
      <c r="RDS19" s="28"/>
      <c r="RDT19" s="296"/>
      <c r="RDU19" s="28"/>
      <c r="RDV19" s="296"/>
      <c r="RDW19" s="28"/>
      <c r="RDX19" s="296"/>
      <c r="RDY19" s="28"/>
      <c r="RDZ19" s="296"/>
      <c r="REA19" s="28"/>
      <c r="REB19" s="296"/>
      <c r="REC19" s="28"/>
      <c r="RED19" s="296"/>
      <c r="REE19" s="28"/>
      <c r="REF19" s="296"/>
      <c r="REG19" s="28"/>
      <c r="REH19" s="296"/>
      <c r="REI19" s="28"/>
      <c r="REJ19" s="296"/>
      <c r="REK19" s="28"/>
      <c r="REL19" s="296"/>
      <c r="REM19" s="28"/>
      <c r="REN19" s="296"/>
      <c r="REO19" s="28"/>
      <c r="REP19" s="296"/>
      <c r="REQ19" s="28"/>
      <c r="RER19" s="296"/>
      <c r="RES19" s="28"/>
      <c r="RET19" s="296"/>
      <c r="REU19" s="28"/>
      <c r="REV19" s="296"/>
      <c r="REW19" s="28"/>
      <c r="REX19" s="296"/>
      <c r="REY19" s="28"/>
      <c r="REZ19" s="296"/>
      <c r="RFA19" s="28"/>
      <c r="RFB19" s="296"/>
      <c r="RFC19" s="28"/>
      <c r="RFD19" s="296"/>
      <c r="RFE19" s="28"/>
      <c r="RFF19" s="296"/>
      <c r="RFG19" s="28"/>
      <c r="RFH19" s="296"/>
      <c r="RFI19" s="28"/>
      <c r="RFJ19" s="296"/>
      <c r="RFK19" s="28"/>
      <c r="RFL19" s="296"/>
      <c r="RFM19" s="28"/>
      <c r="RFN19" s="296"/>
      <c r="RFO19" s="28"/>
      <c r="RFP19" s="296"/>
      <c r="RFQ19" s="28"/>
      <c r="RFR19" s="296"/>
      <c r="RFS19" s="28"/>
      <c r="RFT19" s="296"/>
      <c r="RFU19" s="28"/>
      <c r="RFV19" s="296"/>
      <c r="RFW19" s="28"/>
      <c r="RFX19" s="296"/>
      <c r="RFY19" s="28"/>
      <c r="RFZ19" s="296"/>
      <c r="RGA19" s="28"/>
      <c r="RGB19" s="296"/>
      <c r="RGC19" s="28"/>
      <c r="RGD19" s="296"/>
      <c r="RGE19" s="28"/>
      <c r="RGF19" s="296"/>
      <c r="RGG19" s="28"/>
      <c r="RGH19" s="296"/>
      <c r="RGI19" s="28"/>
      <c r="RGJ19" s="296"/>
      <c r="RGK19" s="28"/>
      <c r="RGL19" s="296"/>
      <c r="RGM19" s="28"/>
      <c r="RGN19" s="296"/>
      <c r="RGO19" s="28"/>
      <c r="RGP19" s="296"/>
      <c r="RGQ19" s="28"/>
      <c r="RGR19" s="296"/>
      <c r="RGS19" s="28"/>
      <c r="RGT19" s="296"/>
      <c r="RGU19" s="28"/>
      <c r="RGV19" s="296"/>
      <c r="RGW19" s="28"/>
      <c r="RGX19" s="296"/>
      <c r="RGY19" s="28"/>
      <c r="RGZ19" s="296"/>
      <c r="RHA19" s="28"/>
      <c r="RHB19" s="296"/>
      <c r="RHC19" s="28"/>
      <c r="RHD19" s="296"/>
      <c r="RHE19" s="28"/>
      <c r="RHF19" s="296"/>
      <c r="RHG19" s="28"/>
      <c r="RHH19" s="296"/>
      <c r="RHI19" s="28"/>
      <c r="RHJ19" s="296"/>
      <c r="RHK19" s="28"/>
      <c r="RHL19" s="296"/>
      <c r="RHM19" s="28"/>
      <c r="RHN19" s="296"/>
      <c r="RHO19" s="28"/>
      <c r="RHP19" s="296"/>
      <c r="RHQ19" s="28"/>
      <c r="RHR19" s="296"/>
      <c r="RHS19" s="28"/>
      <c r="RHT19" s="296"/>
      <c r="RHU19" s="28"/>
      <c r="RHV19" s="296"/>
      <c r="RHW19" s="28"/>
      <c r="RHX19" s="296"/>
      <c r="RHY19" s="28"/>
      <c r="RHZ19" s="296"/>
      <c r="RIA19" s="28"/>
      <c r="RIB19" s="296"/>
      <c r="RIC19" s="28"/>
      <c r="RID19" s="296"/>
      <c r="RIE19" s="28"/>
      <c r="RIF19" s="296"/>
      <c r="RIG19" s="28"/>
      <c r="RIH19" s="296"/>
      <c r="RII19" s="28"/>
      <c r="RIJ19" s="296"/>
      <c r="RIK19" s="28"/>
      <c r="RIL19" s="296"/>
      <c r="RIM19" s="28"/>
      <c r="RIN19" s="296"/>
      <c r="RIO19" s="28"/>
      <c r="RIP19" s="296"/>
      <c r="RIQ19" s="28"/>
      <c r="RIR19" s="296"/>
      <c r="RIS19" s="28"/>
      <c r="RIT19" s="296"/>
      <c r="RIU19" s="28"/>
      <c r="RIV19" s="296"/>
      <c r="RIW19" s="28"/>
      <c r="RIX19" s="296"/>
      <c r="RIY19" s="28"/>
      <c r="RIZ19" s="296"/>
      <c r="RJA19" s="28"/>
      <c r="RJB19" s="296"/>
      <c r="RJC19" s="28"/>
      <c r="RJD19" s="296"/>
      <c r="RJE19" s="28"/>
      <c r="RJF19" s="296"/>
      <c r="RJG19" s="28"/>
      <c r="RJH19" s="296"/>
      <c r="RJI19" s="28"/>
      <c r="RJJ19" s="296"/>
      <c r="RJK19" s="28"/>
      <c r="RJL19" s="296"/>
      <c r="RJM19" s="28"/>
      <c r="RJN19" s="296"/>
      <c r="RJO19" s="28"/>
      <c r="RJP19" s="296"/>
      <c r="RJQ19" s="28"/>
      <c r="RJR19" s="296"/>
      <c r="RJS19" s="28"/>
      <c r="RJT19" s="296"/>
      <c r="RJU19" s="28"/>
      <c r="RJV19" s="296"/>
      <c r="RJW19" s="28"/>
      <c r="RJX19" s="296"/>
      <c r="RJY19" s="28"/>
      <c r="RJZ19" s="296"/>
      <c r="RKA19" s="28"/>
      <c r="RKB19" s="296"/>
      <c r="RKC19" s="28"/>
      <c r="RKD19" s="296"/>
      <c r="RKE19" s="28"/>
      <c r="RKF19" s="296"/>
      <c r="RKG19" s="28"/>
      <c r="RKH19" s="296"/>
      <c r="RKI19" s="28"/>
      <c r="RKJ19" s="296"/>
      <c r="RKK19" s="28"/>
      <c r="RKL19" s="296"/>
      <c r="RKM19" s="28"/>
      <c r="RKN19" s="296"/>
      <c r="RKO19" s="28"/>
      <c r="RKP19" s="296"/>
      <c r="RKQ19" s="28"/>
      <c r="RKR19" s="296"/>
      <c r="RKS19" s="28"/>
      <c r="RKT19" s="296"/>
      <c r="RKU19" s="28"/>
      <c r="RKV19" s="296"/>
      <c r="RKW19" s="28"/>
      <c r="RKX19" s="296"/>
      <c r="RKY19" s="28"/>
      <c r="RKZ19" s="296"/>
      <c r="RLA19" s="28"/>
      <c r="RLB19" s="296"/>
      <c r="RLC19" s="28"/>
      <c r="RLD19" s="296"/>
      <c r="RLE19" s="28"/>
      <c r="RLF19" s="296"/>
      <c r="RLG19" s="28"/>
      <c r="RLH19" s="296"/>
      <c r="RLI19" s="28"/>
      <c r="RLJ19" s="296"/>
      <c r="RLK19" s="28"/>
      <c r="RLL19" s="296"/>
      <c r="RLM19" s="28"/>
      <c r="RLN19" s="296"/>
      <c r="RLO19" s="28"/>
      <c r="RLP19" s="296"/>
      <c r="RLQ19" s="28"/>
      <c r="RLR19" s="296"/>
      <c r="RLS19" s="28"/>
      <c r="RLT19" s="296"/>
      <c r="RLU19" s="28"/>
      <c r="RLV19" s="296"/>
      <c r="RLW19" s="28"/>
      <c r="RLX19" s="296"/>
      <c r="RLY19" s="28"/>
      <c r="RLZ19" s="296"/>
      <c r="RMA19" s="28"/>
      <c r="RMB19" s="296"/>
      <c r="RMC19" s="28"/>
      <c r="RMD19" s="296"/>
      <c r="RME19" s="28"/>
      <c r="RMF19" s="296"/>
      <c r="RMG19" s="28"/>
      <c r="RMH19" s="296"/>
      <c r="RMI19" s="28"/>
      <c r="RMJ19" s="296"/>
      <c r="RMK19" s="28"/>
      <c r="RML19" s="296"/>
      <c r="RMM19" s="28"/>
      <c r="RMN19" s="296"/>
      <c r="RMO19" s="28"/>
      <c r="RMP19" s="296"/>
      <c r="RMQ19" s="28"/>
      <c r="RMR19" s="296"/>
      <c r="RMS19" s="28"/>
      <c r="RMT19" s="296"/>
      <c r="RMU19" s="28"/>
      <c r="RMV19" s="296"/>
      <c r="RMW19" s="28"/>
      <c r="RMX19" s="296"/>
      <c r="RMY19" s="28"/>
      <c r="RMZ19" s="296"/>
      <c r="RNA19" s="28"/>
      <c r="RNB19" s="296"/>
      <c r="RNC19" s="28"/>
      <c r="RND19" s="296"/>
      <c r="RNE19" s="28"/>
      <c r="RNF19" s="296"/>
      <c r="RNG19" s="28"/>
      <c r="RNH19" s="296"/>
      <c r="RNI19" s="28"/>
      <c r="RNJ19" s="296"/>
      <c r="RNK19" s="28"/>
      <c r="RNL19" s="296"/>
      <c r="RNM19" s="28"/>
      <c r="RNN19" s="296"/>
      <c r="RNO19" s="28"/>
      <c r="RNP19" s="296"/>
      <c r="RNQ19" s="28"/>
      <c r="RNR19" s="296"/>
      <c r="RNS19" s="28"/>
      <c r="RNT19" s="296"/>
      <c r="RNU19" s="28"/>
      <c r="RNV19" s="296"/>
      <c r="RNW19" s="28"/>
      <c r="RNX19" s="296"/>
      <c r="RNY19" s="28"/>
      <c r="RNZ19" s="296"/>
      <c r="ROA19" s="28"/>
      <c r="ROB19" s="296"/>
      <c r="ROC19" s="28"/>
      <c r="ROD19" s="296"/>
      <c r="ROE19" s="28"/>
      <c r="ROF19" s="296"/>
      <c r="ROG19" s="28"/>
      <c r="ROH19" s="296"/>
      <c r="ROI19" s="28"/>
      <c r="ROJ19" s="296"/>
      <c r="ROK19" s="28"/>
      <c r="ROL19" s="296"/>
      <c r="ROM19" s="28"/>
      <c r="RON19" s="296"/>
      <c r="ROO19" s="28"/>
      <c r="ROP19" s="296"/>
      <c r="ROQ19" s="28"/>
      <c r="ROR19" s="296"/>
      <c r="ROS19" s="28"/>
      <c r="ROT19" s="296"/>
      <c r="ROU19" s="28"/>
      <c r="ROV19" s="296"/>
      <c r="ROW19" s="28"/>
      <c r="ROX19" s="296"/>
      <c r="ROY19" s="28"/>
      <c r="ROZ19" s="296"/>
      <c r="RPA19" s="28"/>
      <c r="RPB19" s="296"/>
      <c r="RPC19" s="28"/>
      <c r="RPD19" s="296"/>
      <c r="RPE19" s="28"/>
      <c r="RPF19" s="296"/>
      <c r="RPG19" s="28"/>
      <c r="RPH19" s="296"/>
      <c r="RPI19" s="28"/>
      <c r="RPJ19" s="296"/>
      <c r="RPK19" s="28"/>
      <c r="RPL19" s="296"/>
      <c r="RPM19" s="28"/>
      <c r="RPN19" s="296"/>
      <c r="RPO19" s="28"/>
      <c r="RPP19" s="296"/>
      <c r="RPQ19" s="28"/>
      <c r="RPR19" s="296"/>
      <c r="RPS19" s="28"/>
      <c r="RPT19" s="296"/>
      <c r="RPU19" s="28"/>
      <c r="RPV19" s="296"/>
      <c r="RPW19" s="28"/>
      <c r="RPX19" s="296"/>
      <c r="RPY19" s="28"/>
      <c r="RPZ19" s="296"/>
      <c r="RQA19" s="28"/>
      <c r="RQB19" s="296"/>
      <c r="RQC19" s="28"/>
      <c r="RQD19" s="296"/>
      <c r="RQE19" s="28"/>
      <c r="RQF19" s="296"/>
      <c r="RQG19" s="28"/>
      <c r="RQH19" s="296"/>
      <c r="RQI19" s="28"/>
      <c r="RQJ19" s="296"/>
      <c r="RQK19" s="28"/>
      <c r="RQL19" s="296"/>
      <c r="RQM19" s="28"/>
      <c r="RQN19" s="296"/>
      <c r="RQO19" s="28"/>
      <c r="RQP19" s="296"/>
      <c r="RQQ19" s="28"/>
      <c r="RQR19" s="296"/>
      <c r="RQS19" s="28"/>
      <c r="RQT19" s="296"/>
      <c r="RQU19" s="28"/>
      <c r="RQV19" s="296"/>
      <c r="RQW19" s="28"/>
      <c r="RQX19" s="296"/>
      <c r="RQY19" s="28"/>
      <c r="RQZ19" s="296"/>
      <c r="RRA19" s="28"/>
      <c r="RRB19" s="296"/>
      <c r="RRC19" s="28"/>
      <c r="RRD19" s="296"/>
      <c r="RRE19" s="28"/>
      <c r="RRF19" s="296"/>
      <c r="RRG19" s="28"/>
      <c r="RRH19" s="296"/>
      <c r="RRI19" s="28"/>
      <c r="RRJ19" s="296"/>
      <c r="RRK19" s="28"/>
      <c r="RRL19" s="296"/>
      <c r="RRM19" s="28"/>
      <c r="RRN19" s="296"/>
      <c r="RRO19" s="28"/>
      <c r="RRP19" s="296"/>
      <c r="RRQ19" s="28"/>
      <c r="RRR19" s="296"/>
      <c r="RRS19" s="28"/>
      <c r="RRT19" s="296"/>
      <c r="RRU19" s="28"/>
      <c r="RRV19" s="296"/>
      <c r="RRW19" s="28"/>
      <c r="RRX19" s="296"/>
      <c r="RRY19" s="28"/>
      <c r="RRZ19" s="296"/>
      <c r="RSA19" s="28"/>
      <c r="RSB19" s="296"/>
      <c r="RSC19" s="28"/>
      <c r="RSD19" s="296"/>
      <c r="RSE19" s="28"/>
      <c r="RSF19" s="296"/>
      <c r="RSG19" s="28"/>
      <c r="RSH19" s="296"/>
      <c r="RSI19" s="28"/>
      <c r="RSJ19" s="296"/>
      <c r="RSK19" s="28"/>
      <c r="RSL19" s="296"/>
      <c r="RSM19" s="28"/>
      <c r="RSN19" s="296"/>
      <c r="RSO19" s="28"/>
      <c r="RSP19" s="296"/>
      <c r="RSQ19" s="28"/>
      <c r="RSR19" s="296"/>
      <c r="RSS19" s="28"/>
      <c r="RST19" s="296"/>
      <c r="RSU19" s="28"/>
      <c r="RSV19" s="296"/>
      <c r="RSW19" s="28"/>
      <c r="RSX19" s="296"/>
      <c r="RSY19" s="28"/>
      <c r="RSZ19" s="296"/>
      <c r="RTA19" s="28"/>
      <c r="RTB19" s="296"/>
      <c r="RTC19" s="28"/>
      <c r="RTD19" s="296"/>
      <c r="RTE19" s="28"/>
      <c r="RTF19" s="296"/>
      <c r="RTG19" s="28"/>
      <c r="RTH19" s="296"/>
      <c r="RTI19" s="28"/>
      <c r="RTJ19" s="296"/>
      <c r="RTK19" s="28"/>
      <c r="RTL19" s="296"/>
      <c r="RTM19" s="28"/>
      <c r="RTN19" s="296"/>
      <c r="RTO19" s="28"/>
      <c r="RTP19" s="296"/>
      <c r="RTQ19" s="28"/>
      <c r="RTR19" s="296"/>
      <c r="RTS19" s="28"/>
      <c r="RTT19" s="296"/>
      <c r="RTU19" s="28"/>
      <c r="RTV19" s="296"/>
      <c r="RTW19" s="28"/>
      <c r="RTX19" s="296"/>
      <c r="RTY19" s="28"/>
      <c r="RTZ19" s="296"/>
      <c r="RUA19" s="28"/>
      <c r="RUB19" s="296"/>
      <c r="RUC19" s="28"/>
      <c r="RUD19" s="296"/>
      <c r="RUE19" s="28"/>
      <c r="RUF19" s="296"/>
      <c r="RUG19" s="28"/>
      <c r="RUH19" s="296"/>
      <c r="RUI19" s="28"/>
      <c r="RUJ19" s="296"/>
      <c r="RUK19" s="28"/>
      <c r="RUL19" s="296"/>
      <c r="RUM19" s="28"/>
      <c r="RUN19" s="296"/>
      <c r="RUO19" s="28"/>
      <c r="RUP19" s="296"/>
      <c r="RUQ19" s="28"/>
      <c r="RUR19" s="296"/>
      <c r="RUS19" s="28"/>
      <c r="RUT19" s="296"/>
      <c r="RUU19" s="28"/>
      <c r="RUV19" s="296"/>
      <c r="RUW19" s="28"/>
      <c r="RUX19" s="296"/>
      <c r="RUY19" s="28"/>
      <c r="RUZ19" s="296"/>
      <c r="RVA19" s="28"/>
      <c r="RVB19" s="296"/>
      <c r="RVC19" s="28"/>
      <c r="RVD19" s="296"/>
      <c r="RVE19" s="28"/>
      <c r="RVF19" s="296"/>
      <c r="RVG19" s="28"/>
      <c r="RVH19" s="296"/>
      <c r="RVI19" s="28"/>
      <c r="RVJ19" s="296"/>
      <c r="RVK19" s="28"/>
      <c r="RVL19" s="296"/>
      <c r="RVM19" s="28"/>
      <c r="RVN19" s="296"/>
      <c r="RVO19" s="28"/>
      <c r="RVP19" s="296"/>
      <c r="RVQ19" s="28"/>
      <c r="RVR19" s="296"/>
      <c r="RVS19" s="28"/>
      <c r="RVT19" s="296"/>
      <c r="RVU19" s="28"/>
      <c r="RVV19" s="296"/>
      <c r="RVW19" s="28"/>
      <c r="RVX19" s="296"/>
      <c r="RVY19" s="28"/>
      <c r="RVZ19" s="296"/>
      <c r="RWA19" s="28"/>
      <c r="RWB19" s="296"/>
      <c r="RWC19" s="28"/>
      <c r="RWD19" s="296"/>
      <c r="RWE19" s="28"/>
      <c r="RWF19" s="296"/>
      <c r="RWG19" s="28"/>
      <c r="RWH19" s="296"/>
      <c r="RWI19" s="28"/>
      <c r="RWJ19" s="296"/>
      <c r="RWK19" s="28"/>
      <c r="RWL19" s="296"/>
      <c r="RWM19" s="28"/>
      <c r="RWN19" s="296"/>
      <c r="RWO19" s="28"/>
      <c r="RWP19" s="296"/>
      <c r="RWQ19" s="28"/>
      <c r="RWR19" s="296"/>
      <c r="RWS19" s="28"/>
      <c r="RWT19" s="296"/>
      <c r="RWU19" s="28"/>
      <c r="RWV19" s="296"/>
      <c r="RWW19" s="28"/>
      <c r="RWX19" s="296"/>
      <c r="RWY19" s="28"/>
      <c r="RWZ19" s="296"/>
      <c r="RXA19" s="28"/>
      <c r="RXB19" s="296"/>
      <c r="RXC19" s="28"/>
      <c r="RXD19" s="296"/>
      <c r="RXE19" s="28"/>
      <c r="RXF19" s="296"/>
      <c r="RXG19" s="28"/>
      <c r="RXH19" s="296"/>
      <c r="RXI19" s="28"/>
      <c r="RXJ19" s="296"/>
      <c r="RXK19" s="28"/>
      <c r="RXL19" s="296"/>
      <c r="RXM19" s="28"/>
      <c r="RXN19" s="296"/>
      <c r="RXO19" s="28"/>
      <c r="RXP19" s="296"/>
      <c r="RXQ19" s="28"/>
      <c r="RXR19" s="296"/>
      <c r="RXS19" s="28"/>
      <c r="RXT19" s="296"/>
      <c r="RXU19" s="28"/>
      <c r="RXV19" s="296"/>
      <c r="RXW19" s="28"/>
      <c r="RXX19" s="296"/>
      <c r="RXY19" s="28"/>
      <c r="RXZ19" s="296"/>
      <c r="RYA19" s="28"/>
      <c r="RYB19" s="296"/>
      <c r="RYC19" s="28"/>
      <c r="RYD19" s="296"/>
      <c r="RYE19" s="28"/>
      <c r="RYF19" s="296"/>
      <c r="RYG19" s="28"/>
      <c r="RYH19" s="296"/>
      <c r="RYI19" s="28"/>
      <c r="RYJ19" s="296"/>
      <c r="RYK19" s="28"/>
      <c r="RYL19" s="296"/>
      <c r="RYM19" s="28"/>
      <c r="RYN19" s="296"/>
      <c r="RYO19" s="28"/>
      <c r="RYP19" s="296"/>
      <c r="RYQ19" s="28"/>
      <c r="RYR19" s="296"/>
      <c r="RYS19" s="28"/>
      <c r="RYT19" s="296"/>
      <c r="RYU19" s="28"/>
      <c r="RYV19" s="296"/>
      <c r="RYW19" s="28"/>
      <c r="RYX19" s="296"/>
      <c r="RYY19" s="28"/>
      <c r="RYZ19" s="296"/>
      <c r="RZA19" s="28"/>
      <c r="RZB19" s="296"/>
      <c r="RZC19" s="28"/>
      <c r="RZD19" s="296"/>
      <c r="RZE19" s="28"/>
      <c r="RZF19" s="296"/>
      <c r="RZG19" s="28"/>
      <c r="RZH19" s="296"/>
      <c r="RZI19" s="28"/>
      <c r="RZJ19" s="296"/>
      <c r="RZK19" s="28"/>
      <c r="RZL19" s="296"/>
      <c r="RZM19" s="28"/>
      <c r="RZN19" s="296"/>
      <c r="RZO19" s="28"/>
      <c r="RZP19" s="296"/>
      <c r="RZQ19" s="28"/>
      <c r="RZR19" s="296"/>
      <c r="RZS19" s="28"/>
      <c r="RZT19" s="296"/>
      <c r="RZU19" s="28"/>
      <c r="RZV19" s="296"/>
      <c r="RZW19" s="28"/>
      <c r="RZX19" s="296"/>
      <c r="RZY19" s="28"/>
      <c r="RZZ19" s="296"/>
      <c r="SAA19" s="28"/>
      <c r="SAB19" s="296"/>
      <c r="SAC19" s="28"/>
      <c r="SAD19" s="296"/>
      <c r="SAE19" s="28"/>
      <c r="SAF19" s="296"/>
      <c r="SAG19" s="28"/>
      <c r="SAH19" s="296"/>
      <c r="SAI19" s="28"/>
      <c r="SAJ19" s="296"/>
      <c r="SAK19" s="28"/>
      <c r="SAL19" s="296"/>
      <c r="SAM19" s="28"/>
      <c r="SAN19" s="296"/>
      <c r="SAO19" s="28"/>
      <c r="SAP19" s="296"/>
      <c r="SAQ19" s="28"/>
      <c r="SAR19" s="296"/>
      <c r="SAS19" s="28"/>
      <c r="SAT19" s="296"/>
      <c r="SAU19" s="28"/>
      <c r="SAV19" s="296"/>
      <c r="SAW19" s="28"/>
      <c r="SAX19" s="296"/>
      <c r="SAY19" s="28"/>
      <c r="SAZ19" s="296"/>
      <c r="SBA19" s="28"/>
      <c r="SBB19" s="296"/>
      <c r="SBC19" s="28"/>
      <c r="SBD19" s="296"/>
      <c r="SBE19" s="28"/>
      <c r="SBF19" s="296"/>
      <c r="SBG19" s="28"/>
      <c r="SBH19" s="296"/>
      <c r="SBI19" s="28"/>
      <c r="SBJ19" s="296"/>
      <c r="SBK19" s="28"/>
      <c r="SBL19" s="296"/>
      <c r="SBM19" s="28"/>
      <c r="SBN19" s="296"/>
      <c r="SBO19" s="28"/>
      <c r="SBP19" s="296"/>
      <c r="SBQ19" s="28"/>
      <c r="SBR19" s="296"/>
      <c r="SBS19" s="28"/>
      <c r="SBT19" s="296"/>
      <c r="SBU19" s="28"/>
      <c r="SBV19" s="296"/>
      <c r="SBW19" s="28"/>
      <c r="SBX19" s="296"/>
      <c r="SBY19" s="28"/>
      <c r="SBZ19" s="296"/>
      <c r="SCA19" s="28"/>
      <c r="SCB19" s="296"/>
      <c r="SCC19" s="28"/>
      <c r="SCD19" s="296"/>
      <c r="SCE19" s="28"/>
      <c r="SCF19" s="296"/>
      <c r="SCG19" s="28"/>
      <c r="SCH19" s="296"/>
      <c r="SCI19" s="28"/>
      <c r="SCJ19" s="296"/>
      <c r="SCK19" s="28"/>
      <c r="SCL19" s="296"/>
      <c r="SCM19" s="28"/>
      <c r="SCN19" s="296"/>
      <c r="SCO19" s="28"/>
      <c r="SCP19" s="296"/>
      <c r="SCQ19" s="28"/>
      <c r="SCR19" s="296"/>
      <c r="SCS19" s="28"/>
      <c r="SCT19" s="296"/>
      <c r="SCU19" s="28"/>
      <c r="SCV19" s="296"/>
      <c r="SCW19" s="28"/>
      <c r="SCX19" s="296"/>
      <c r="SCY19" s="28"/>
      <c r="SCZ19" s="296"/>
      <c r="SDA19" s="28"/>
      <c r="SDB19" s="296"/>
      <c r="SDC19" s="28"/>
      <c r="SDD19" s="296"/>
      <c r="SDE19" s="28"/>
      <c r="SDF19" s="296"/>
      <c r="SDG19" s="28"/>
      <c r="SDH19" s="296"/>
      <c r="SDI19" s="28"/>
      <c r="SDJ19" s="296"/>
      <c r="SDK19" s="28"/>
      <c r="SDL19" s="296"/>
      <c r="SDM19" s="28"/>
      <c r="SDN19" s="296"/>
      <c r="SDO19" s="28"/>
      <c r="SDP19" s="296"/>
      <c r="SDQ19" s="28"/>
      <c r="SDR19" s="296"/>
      <c r="SDS19" s="28"/>
      <c r="SDT19" s="296"/>
      <c r="SDU19" s="28"/>
      <c r="SDV19" s="296"/>
      <c r="SDW19" s="28"/>
      <c r="SDX19" s="296"/>
      <c r="SDY19" s="28"/>
      <c r="SDZ19" s="296"/>
      <c r="SEA19" s="28"/>
      <c r="SEB19" s="296"/>
      <c r="SEC19" s="28"/>
      <c r="SED19" s="296"/>
      <c r="SEE19" s="28"/>
      <c r="SEF19" s="296"/>
      <c r="SEG19" s="28"/>
      <c r="SEH19" s="296"/>
      <c r="SEI19" s="28"/>
      <c r="SEJ19" s="296"/>
      <c r="SEK19" s="28"/>
      <c r="SEL19" s="296"/>
      <c r="SEM19" s="28"/>
      <c r="SEN19" s="296"/>
      <c r="SEO19" s="28"/>
      <c r="SEP19" s="296"/>
      <c r="SEQ19" s="28"/>
      <c r="SER19" s="296"/>
      <c r="SES19" s="28"/>
      <c r="SET19" s="296"/>
      <c r="SEU19" s="28"/>
      <c r="SEV19" s="296"/>
      <c r="SEW19" s="28"/>
      <c r="SEX19" s="296"/>
      <c r="SEY19" s="28"/>
      <c r="SEZ19" s="296"/>
      <c r="SFA19" s="28"/>
      <c r="SFB19" s="296"/>
      <c r="SFC19" s="28"/>
      <c r="SFD19" s="296"/>
      <c r="SFE19" s="28"/>
      <c r="SFF19" s="296"/>
      <c r="SFG19" s="28"/>
      <c r="SFH19" s="296"/>
      <c r="SFI19" s="28"/>
      <c r="SFJ19" s="296"/>
      <c r="SFK19" s="28"/>
      <c r="SFL19" s="296"/>
      <c r="SFM19" s="28"/>
      <c r="SFN19" s="296"/>
      <c r="SFO19" s="28"/>
      <c r="SFP19" s="296"/>
      <c r="SFQ19" s="28"/>
      <c r="SFR19" s="296"/>
      <c r="SFS19" s="28"/>
      <c r="SFT19" s="296"/>
      <c r="SFU19" s="28"/>
      <c r="SFV19" s="296"/>
      <c r="SFW19" s="28"/>
      <c r="SFX19" s="296"/>
      <c r="SFY19" s="28"/>
      <c r="SFZ19" s="296"/>
      <c r="SGA19" s="28"/>
      <c r="SGB19" s="296"/>
      <c r="SGC19" s="28"/>
      <c r="SGD19" s="296"/>
      <c r="SGE19" s="28"/>
      <c r="SGF19" s="296"/>
      <c r="SGG19" s="28"/>
      <c r="SGH19" s="296"/>
      <c r="SGI19" s="28"/>
      <c r="SGJ19" s="296"/>
      <c r="SGK19" s="28"/>
      <c r="SGL19" s="296"/>
      <c r="SGM19" s="28"/>
      <c r="SGN19" s="296"/>
      <c r="SGO19" s="28"/>
      <c r="SGP19" s="296"/>
      <c r="SGQ19" s="28"/>
      <c r="SGR19" s="296"/>
      <c r="SGS19" s="28"/>
      <c r="SGT19" s="296"/>
      <c r="SGU19" s="28"/>
      <c r="SGV19" s="296"/>
      <c r="SGW19" s="28"/>
      <c r="SGX19" s="296"/>
      <c r="SGY19" s="28"/>
      <c r="SGZ19" s="296"/>
      <c r="SHA19" s="28"/>
      <c r="SHB19" s="296"/>
      <c r="SHC19" s="28"/>
      <c r="SHD19" s="296"/>
      <c r="SHE19" s="28"/>
      <c r="SHF19" s="296"/>
      <c r="SHG19" s="28"/>
      <c r="SHH19" s="296"/>
      <c r="SHI19" s="28"/>
      <c r="SHJ19" s="296"/>
      <c r="SHK19" s="28"/>
      <c r="SHL19" s="296"/>
      <c r="SHM19" s="28"/>
      <c r="SHN19" s="296"/>
      <c r="SHO19" s="28"/>
      <c r="SHP19" s="296"/>
      <c r="SHQ19" s="28"/>
      <c r="SHR19" s="296"/>
      <c r="SHS19" s="28"/>
      <c r="SHT19" s="296"/>
      <c r="SHU19" s="28"/>
      <c r="SHV19" s="296"/>
      <c r="SHW19" s="28"/>
      <c r="SHX19" s="296"/>
      <c r="SHY19" s="28"/>
      <c r="SHZ19" s="296"/>
      <c r="SIA19" s="28"/>
      <c r="SIB19" s="296"/>
      <c r="SIC19" s="28"/>
      <c r="SID19" s="296"/>
      <c r="SIE19" s="28"/>
      <c r="SIF19" s="296"/>
      <c r="SIG19" s="28"/>
      <c r="SIH19" s="296"/>
      <c r="SII19" s="28"/>
      <c r="SIJ19" s="296"/>
      <c r="SIK19" s="28"/>
      <c r="SIL19" s="296"/>
      <c r="SIM19" s="28"/>
      <c r="SIN19" s="296"/>
      <c r="SIO19" s="28"/>
      <c r="SIP19" s="296"/>
      <c r="SIQ19" s="28"/>
      <c r="SIR19" s="296"/>
      <c r="SIS19" s="28"/>
      <c r="SIT19" s="296"/>
      <c r="SIU19" s="28"/>
      <c r="SIV19" s="296"/>
      <c r="SIW19" s="28"/>
      <c r="SIX19" s="296"/>
      <c r="SIY19" s="28"/>
      <c r="SIZ19" s="296"/>
      <c r="SJA19" s="28"/>
      <c r="SJB19" s="296"/>
      <c r="SJC19" s="28"/>
      <c r="SJD19" s="296"/>
      <c r="SJE19" s="28"/>
      <c r="SJF19" s="296"/>
      <c r="SJG19" s="28"/>
      <c r="SJH19" s="296"/>
      <c r="SJI19" s="28"/>
      <c r="SJJ19" s="296"/>
      <c r="SJK19" s="28"/>
      <c r="SJL19" s="296"/>
      <c r="SJM19" s="28"/>
      <c r="SJN19" s="296"/>
      <c r="SJO19" s="28"/>
      <c r="SJP19" s="296"/>
      <c r="SJQ19" s="28"/>
      <c r="SJR19" s="296"/>
      <c r="SJS19" s="28"/>
      <c r="SJT19" s="296"/>
      <c r="SJU19" s="28"/>
      <c r="SJV19" s="296"/>
      <c r="SJW19" s="28"/>
      <c r="SJX19" s="296"/>
      <c r="SJY19" s="28"/>
      <c r="SJZ19" s="296"/>
      <c r="SKA19" s="28"/>
      <c r="SKB19" s="296"/>
      <c r="SKC19" s="28"/>
      <c r="SKD19" s="296"/>
      <c r="SKE19" s="28"/>
      <c r="SKF19" s="296"/>
      <c r="SKG19" s="28"/>
      <c r="SKH19" s="296"/>
      <c r="SKI19" s="28"/>
      <c r="SKJ19" s="296"/>
      <c r="SKK19" s="28"/>
      <c r="SKL19" s="296"/>
      <c r="SKM19" s="28"/>
      <c r="SKN19" s="296"/>
      <c r="SKO19" s="28"/>
      <c r="SKP19" s="296"/>
      <c r="SKQ19" s="28"/>
      <c r="SKR19" s="296"/>
      <c r="SKS19" s="28"/>
      <c r="SKT19" s="296"/>
      <c r="SKU19" s="28"/>
      <c r="SKV19" s="296"/>
      <c r="SKW19" s="28"/>
      <c r="SKX19" s="296"/>
      <c r="SKY19" s="28"/>
      <c r="SKZ19" s="296"/>
      <c r="SLA19" s="28"/>
      <c r="SLB19" s="296"/>
      <c r="SLC19" s="28"/>
      <c r="SLD19" s="296"/>
      <c r="SLE19" s="28"/>
      <c r="SLF19" s="296"/>
      <c r="SLG19" s="28"/>
      <c r="SLH19" s="296"/>
      <c r="SLI19" s="28"/>
      <c r="SLJ19" s="296"/>
      <c r="SLK19" s="28"/>
      <c r="SLL19" s="296"/>
      <c r="SLM19" s="28"/>
      <c r="SLN19" s="296"/>
      <c r="SLO19" s="28"/>
      <c r="SLP19" s="296"/>
      <c r="SLQ19" s="28"/>
      <c r="SLR19" s="296"/>
      <c r="SLS19" s="28"/>
      <c r="SLT19" s="296"/>
      <c r="SLU19" s="28"/>
      <c r="SLV19" s="296"/>
      <c r="SLW19" s="28"/>
      <c r="SLX19" s="296"/>
      <c r="SLY19" s="28"/>
      <c r="SLZ19" s="296"/>
      <c r="SMA19" s="28"/>
      <c r="SMB19" s="296"/>
      <c r="SMC19" s="28"/>
      <c r="SMD19" s="296"/>
      <c r="SME19" s="28"/>
      <c r="SMF19" s="296"/>
      <c r="SMG19" s="28"/>
      <c r="SMH19" s="296"/>
      <c r="SMI19" s="28"/>
      <c r="SMJ19" s="296"/>
      <c r="SMK19" s="28"/>
      <c r="SML19" s="296"/>
      <c r="SMM19" s="28"/>
      <c r="SMN19" s="296"/>
      <c r="SMO19" s="28"/>
      <c r="SMP19" s="296"/>
      <c r="SMQ19" s="28"/>
      <c r="SMR19" s="296"/>
      <c r="SMS19" s="28"/>
      <c r="SMT19" s="296"/>
      <c r="SMU19" s="28"/>
      <c r="SMV19" s="296"/>
      <c r="SMW19" s="28"/>
      <c r="SMX19" s="296"/>
      <c r="SMY19" s="28"/>
      <c r="SMZ19" s="296"/>
      <c r="SNA19" s="28"/>
      <c r="SNB19" s="296"/>
      <c r="SNC19" s="28"/>
      <c r="SND19" s="296"/>
      <c r="SNE19" s="28"/>
      <c r="SNF19" s="296"/>
      <c r="SNG19" s="28"/>
      <c r="SNH19" s="296"/>
      <c r="SNI19" s="28"/>
      <c r="SNJ19" s="296"/>
      <c r="SNK19" s="28"/>
      <c r="SNL19" s="296"/>
      <c r="SNM19" s="28"/>
      <c r="SNN19" s="296"/>
      <c r="SNO19" s="28"/>
      <c r="SNP19" s="296"/>
      <c r="SNQ19" s="28"/>
      <c r="SNR19" s="296"/>
      <c r="SNS19" s="28"/>
      <c r="SNT19" s="296"/>
      <c r="SNU19" s="28"/>
      <c r="SNV19" s="296"/>
      <c r="SNW19" s="28"/>
      <c r="SNX19" s="296"/>
      <c r="SNY19" s="28"/>
      <c r="SNZ19" s="296"/>
      <c r="SOA19" s="28"/>
      <c r="SOB19" s="296"/>
      <c r="SOC19" s="28"/>
      <c r="SOD19" s="296"/>
      <c r="SOE19" s="28"/>
      <c r="SOF19" s="296"/>
      <c r="SOG19" s="28"/>
      <c r="SOH19" s="296"/>
      <c r="SOI19" s="28"/>
      <c r="SOJ19" s="296"/>
      <c r="SOK19" s="28"/>
      <c r="SOL19" s="296"/>
      <c r="SOM19" s="28"/>
      <c r="SON19" s="296"/>
      <c r="SOO19" s="28"/>
      <c r="SOP19" s="296"/>
      <c r="SOQ19" s="28"/>
      <c r="SOR19" s="296"/>
      <c r="SOS19" s="28"/>
      <c r="SOT19" s="296"/>
      <c r="SOU19" s="28"/>
      <c r="SOV19" s="296"/>
      <c r="SOW19" s="28"/>
      <c r="SOX19" s="296"/>
      <c r="SOY19" s="28"/>
      <c r="SOZ19" s="296"/>
      <c r="SPA19" s="28"/>
      <c r="SPB19" s="296"/>
      <c r="SPC19" s="28"/>
      <c r="SPD19" s="296"/>
      <c r="SPE19" s="28"/>
      <c r="SPF19" s="296"/>
      <c r="SPG19" s="28"/>
      <c r="SPH19" s="296"/>
      <c r="SPI19" s="28"/>
      <c r="SPJ19" s="296"/>
      <c r="SPK19" s="28"/>
      <c r="SPL19" s="296"/>
      <c r="SPM19" s="28"/>
      <c r="SPN19" s="296"/>
      <c r="SPO19" s="28"/>
      <c r="SPP19" s="296"/>
      <c r="SPQ19" s="28"/>
      <c r="SPR19" s="296"/>
      <c r="SPS19" s="28"/>
      <c r="SPT19" s="296"/>
      <c r="SPU19" s="28"/>
      <c r="SPV19" s="296"/>
      <c r="SPW19" s="28"/>
      <c r="SPX19" s="296"/>
      <c r="SPY19" s="28"/>
      <c r="SPZ19" s="296"/>
      <c r="SQA19" s="28"/>
      <c r="SQB19" s="296"/>
      <c r="SQC19" s="28"/>
      <c r="SQD19" s="296"/>
      <c r="SQE19" s="28"/>
      <c r="SQF19" s="296"/>
      <c r="SQG19" s="28"/>
      <c r="SQH19" s="296"/>
      <c r="SQI19" s="28"/>
      <c r="SQJ19" s="296"/>
      <c r="SQK19" s="28"/>
      <c r="SQL19" s="296"/>
      <c r="SQM19" s="28"/>
      <c r="SQN19" s="296"/>
      <c r="SQO19" s="28"/>
      <c r="SQP19" s="296"/>
      <c r="SQQ19" s="28"/>
      <c r="SQR19" s="296"/>
      <c r="SQS19" s="28"/>
      <c r="SQT19" s="296"/>
      <c r="SQU19" s="28"/>
      <c r="SQV19" s="296"/>
      <c r="SQW19" s="28"/>
      <c r="SQX19" s="296"/>
      <c r="SQY19" s="28"/>
      <c r="SQZ19" s="296"/>
      <c r="SRA19" s="28"/>
      <c r="SRB19" s="296"/>
      <c r="SRC19" s="28"/>
      <c r="SRD19" s="296"/>
      <c r="SRE19" s="28"/>
      <c r="SRF19" s="296"/>
      <c r="SRG19" s="28"/>
      <c r="SRH19" s="296"/>
      <c r="SRI19" s="28"/>
      <c r="SRJ19" s="296"/>
      <c r="SRK19" s="28"/>
      <c r="SRL19" s="296"/>
      <c r="SRM19" s="28"/>
      <c r="SRN19" s="296"/>
      <c r="SRO19" s="28"/>
      <c r="SRP19" s="296"/>
      <c r="SRQ19" s="28"/>
      <c r="SRR19" s="296"/>
      <c r="SRS19" s="28"/>
      <c r="SRT19" s="296"/>
      <c r="SRU19" s="28"/>
      <c r="SRV19" s="296"/>
      <c r="SRW19" s="28"/>
      <c r="SRX19" s="296"/>
      <c r="SRY19" s="28"/>
      <c r="SRZ19" s="296"/>
      <c r="SSA19" s="28"/>
      <c r="SSB19" s="296"/>
      <c r="SSC19" s="28"/>
      <c r="SSD19" s="296"/>
      <c r="SSE19" s="28"/>
      <c r="SSF19" s="296"/>
      <c r="SSG19" s="28"/>
      <c r="SSH19" s="296"/>
      <c r="SSI19" s="28"/>
      <c r="SSJ19" s="296"/>
      <c r="SSK19" s="28"/>
      <c r="SSL19" s="296"/>
      <c r="SSM19" s="28"/>
      <c r="SSN19" s="296"/>
      <c r="SSO19" s="28"/>
      <c r="SSP19" s="296"/>
      <c r="SSQ19" s="28"/>
      <c r="SSR19" s="296"/>
      <c r="SSS19" s="28"/>
      <c r="SST19" s="296"/>
      <c r="SSU19" s="28"/>
      <c r="SSV19" s="296"/>
      <c r="SSW19" s="28"/>
      <c r="SSX19" s="296"/>
      <c r="SSY19" s="28"/>
      <c r="SSZ19" s="296"/>
      <c r="STA19" s="28"/>
      <c r="STB19" s="296"/>
      <c r="STC19" s="28"/>
      <c r="STD19" s="296"/>
      <c r="STE19" s="28"/>
      <c r="STF19" s="296"/>
      <c r="STG19" s="28"/>
      <c r="STH19" s="296"/>
      <c r="STI19" s="28"/>
      <c r="STJ19" s="296"/>
      <c r="STK19" s="28"/>
      <c r="STL19" s="296"/>
      <c r="STM19" s="28"/>
      <c r="STN19" s="296"/>
      <c r="STO19" s="28"/>
      <c r="STP19" s="296"/>
      <c r="STQ19" s="28"/>
      <c r="STR19" s="296"/>
      <c r="STS19" s="28"/>
      <c r="STT19" s="296"/>
      <c r="STU19" s="28"/>
      <c r="STV19" s="296"/>
      <c r="STW19" s="28"/>
      <c r="STX19" s="296"/>
      <c r="STY19" s="28"/>
      <c r="STZ19" s="296"/>
      <c r="SUA19" s="28"/>
      <c r="SUB19" s="296"/>
      <c r="SUC19" s="28"/>
      <c r="SUD19" s="296"/>
      <c r="SUE19" s="28"/>
      <c r="SUF19" s="296"/>
      <c r="SUG19" s="28"/>
      <c r="SUH19" s="296"/>
      <c r="SUI19" s="28"/>
      <c r="SUJ19" s="296"/>
      <c r="SUK19" s="28"/>
      <c r="SUL19" s="296"/>
      <c r="SUM19" s="28"/>
      <c r="SUN19" s="296"/>
      <c r="SUO19" s="28"/>
      <c r="SUP19" s="296"/>
      <c r="SUQ19" s="28"/>
      <c r="SUR19" s="296"/>
      <c r="SUS19" s="28"/>
      <c r="SUT19" s="296"/>
      <c r="SUU19" s="28"/>
      <c r="SUV19" s="296"/>
      <c r="SUW19" s="28"/>
      <c r="SUX19" s="296"/>
      <c r="SUY19" s="28"/>
      <c r="SUZ19" s="296"/>
      <c r="SVA19" s="28"/>
      <c r="SVB19" s="296"/>
      <c r="SVC19" s="28"/>
      <c r="SVD19" s="296"/>
      <c r="SVE19" s="28"/>
      <c r="SVF19" s="296"/>
      <c r="SVG19" s="28"/>
      <c r="SVH19" s="296"/>
      <c r="SVI19" s="28"/>
      <c r="SVJ19" s="296"/>
      <c r="SVK19" s="28"/>
      <c r="SVL19" s="296"/>
      <c r="SVM19" s="28"/>
      <c r="SVN19" s="296"/>
      <c r="SVO19" s="28"/>
      <c r="SVP19" s="296"/>
      <c r="SVQ19" s="28"/>
      <c r="SVR19" s="296"/>
      <c r="SVS19" s="28"/>
      <c r="SVT19" s="296"/>
      <c r="SVU19" s="28"/>
      <c r="SVV19" s="296"/>
      <c r="SVW19" s="28"/>
      <c r="SVX19" s="296"/>
      <c r="SVY19" s="28"/>
      <c r="SVZ19" s="296"/>
      <c r="SWA19" s="28"/>
      <c r="SWB19" s="296"/>
      <c r="SWC19" s="28"/>
      <c r="SWD19" s="296"/>
      <c r="SWE19" s="28"/>
      <c r="SWF19" s="296"/>
      <c r="SWG19" s="28"/>
      <c r="SWH19" s="296"/>
      <c r="SWI19" s="28"/>
      <c r="SWJ19" s="296"/>
      <c r="SWK19" s="28"/>
      <c r="SWL19" s="296"/>
      <c r="SWM19" s="28"/>
      <c r="SWN19" s="296"/>
      <c r="SWO19" s="28"/>
      <c r="SWP19" s="296"/>
      <c r="SWQ19" s="28"/>
      <c r="SWR19" s="296"/>
      <c r="SWS19" s="28"/>
      <c r="SWT19" s="296"/>
      <c r="SWU19" s="28"/>
      <c r="SWV19" s="296"/>
      <c r="SWW19" s="28"/>
      <c r="SWX19" s="296"/>
      <c r="SWY19" s="28"/>
      <c r="SWZ19" s="296"/>
      <c r="SXA19" s="28"/>
      <c r="SXB19" s="296"/>
      <c r="SXC19" s="28"/>
      <c r="SXD19" s="296"/>
      <c r="SXE19" s="28"/>
      <c r="SXF19" s="296"/>
      <c r="SXG19" s="28"/>
      <c r="SXH19" s="296"/>
      <c r="SXI19" s="28"/>
      <c r="SXJ19" s="296"/>
      <c r="SXK19" s="28"/>
      <c r="SXL19" s="296"/>
      <c r="SXM19" s="28"/>
      <c r="SXN19" s="296"/>
      <c r="SXO19" s="28"/>
      <c r="SXP19" s="296"/>
      <c r="SXQ19" s="28"/>
      <c r="SXR19" s="296"/>
      <c r="SXS19" s="28"/>
      <c r="SXT19" s="296"/>
      <c r="SXU19" s="28"/>
      <c r="SXV19" s="296"/>
      <c r="SXW19" s="28"/>
      <c r="SXX19" s="296"/>
      <c r="SXY19" s="28"/>
      <c r="SXZ19" s="296"/>
      <c r="SYA19" s="28"/>
      <c r="SYB19" s="296"/>
      <c r="SYC19" s="28"/>
      <c r="SYD19" s="296"/>
      <c r="SYE19" s="28"/>
      <c r="SYF19" s="296"/>
      <c r="SYG19" s="28"/>
      <c r="SYH19" s="296"/>
      <c r="SYI19" s="28"/>
      <c r="SYJ19" s="296"/>
      <c r="SYK19" s="28"/>
      <c r="SYL19" s="296"/>
      <c r="SYM19" s="28"/>
      <c r="SYN19" s="296"/>
      <c r="SYO19" s="28"/>
      <c r="SYP19" s="296"/>
      <c r="SYQ19" s="28"/>
      <c r="SYR19" s="296"/>
      <c r="SYS19" s="28"/>
      <c r="SYT19" s="296"/>
      <c r="SYU19" s="28"/>
      <c r="SYV19" s="296"/>
      <c r="SYW19" s="28"/>
      <c r="SYX19" s="296"/>
      <c r="SYY19" s="28"/>
      <c r="SYZ19" s="296"/>
      <c r="SZA19" s="28"/>
      <c r="SZB19" s="296"/>
      <c r="SZC19" s="28"/>
      <c r="SZD19" s="296"/>
      <c r="SZE19" s="28"/>
      <c r="SZF19" s="296"/>
      <c r="SZG19" s="28"/>
      <c r="SZH19" s="296"/>
      <c r="SZI19" s="28"/>
      <c r="SZJ19" s="296"/>
      <c r="SZK19" s="28"/>
      <c r="SZL19" s="296"/>
      <c r="SZM19" s="28"/>
      <c r="SZN19" s="296"/>
      <c r="SZO19" s="28"/>
      <c r="SZP19" s="296"/>
      <c r="SZQ19" s="28"/>
      <c r="SZR19" s="296"/>
      <c r="SZS19" s="28"/>
      <c r="SZT19" s="296"/>
      <c r="SZU19" s="28"/>
      <c r="SZV19" s="296"/>
      <c r="SZW19" s="28"/>
      <c r="SZX19" s="296"/>
      <c r="SZY19" s="28"/>
      <c r="SZZ19" s="296"/>
      <c r="TAA19" s="28"/>
      <c r="TAB19" s="296"/>
      <c r="TAC19" s="28"/>
      <c r="TAD19" s="296"/>
      <c r="TAE19" s="28"/>
      <c r="TAF19" s="296"/>
      <c r="TAG19" s="28"/>
      <c r="TAH19" s="296"/>
      <c r="TAI19" s="28"/>
      <c r="TAJ19" s="296"/>
      <c r="TAK19" s="28"/>
      <c r="TAL19" s="296"/>
      <c r="TAM19" s="28"/>
      <c r="TAN19" s="296"/>
      <c r="TAO19" s="28"/>
      <c r="TAP19" s="296"/>
      <c r="TAQ19" s="28"/>
      <c r="TAR19" s="296"/>
      <c r="TAS19" s="28"/>
      <c r="TAT19" s="296"/>
      <c r="TAU19" s="28"/>
      <c r="TAV19" s="296"/>
      <c r="TAW19" s="28"/>
      <c r="TAX19" s="296"/>
      <c r="TAY19" s="28"/>
      <c r="TAZ19" s="296"/>
      <c r="TBA19" s="28"/>
      <c r="TBB19" s="296"/>
      <c r="TBC19" s="28"/>
      <c r="TBD19" s="296"/>
      <c r="TBE19" s="28"/>
      <c r="TBF19" s="296"/>
      <c r="TBG19" s="28"/>
      <c r="TBH19" s="296"/>
      <c r="TBI19" s="28"/>
      <c r="TBJ19" s="296"/>
      <c r="TBK19" s="28"/>
      <c r="TBL19" s="296"/>
      <c r="TBM19" s="28"/>
      <c r="TBN19" s="296"/>
      <c r="TBO19" s="28"/>
      <c r="TBP19" s="296"/>
      <c r="TBQ19" s="28"/>
      <c r="TBR19" s="296"/>
      <c r="TBS19" s="28"/>
      <c r="TBT19" s="296"/>
      <c r="TBU19" s="28"/>
      <c r="TBV19" s="296"/>
      <c r="TBW19" s="28"/>
      <c r="TBX19" s="296"/>
      <c r="TBY19" s="28"/>
      <c r="TBZ19" s="296"/>
      <c r="TCA19" s="28"/>
      <c r="TCB19" s="296"/>
      <c r="TCC19" s="28"/>
      <c r="TCD19" s="296"/>
      <c r="TCE19" s="28"/>
      <c r="TCF19" s="296"/>
      <c r="TCG19" s="28"/>
      <c r="TCH19" s="296"/>
      <c r="TCI19" s="28"/>
      <c r="TCJ19" s="296"/>
      <c r="TCK19" s="28"/>
      <c r="TCL19" s="296"/>
      <c r="TCM19" s="28"/>
      <c r="TCN19" s="296"/>
      <c r="TCO19" s="28"/>
      <c r="TCP19" s="296"/>
      <c r="TCQ19" s="28"/>
      <c r="TCR19" s="296"/>
      <c r="TCS19" s="28"/>
      <c r="TCT19" s="296"/>
      <c r="TCU19" s="28"/>
      <c r="TCV19" s="296"/>
      <c r="TCW19" s="28"/>
      <c r="TCX19" s="296"/>
      <c r="TCY19" s="28"/>
      <c r="TCZ19" s="296"/>
      <c r="TDA19" s="28"/>
      <c r="TDB19" s="296"/>
      <c r="TDC19" s="28"/>
      <c r="TDD19" s="296"/>
      <c r="TDE19" s="28"/>
      <c r="TDF19" s="296"/>
      <c r="TDG19" s="28"/>
      <c r="TDH19" s="296"/>
      <c r="TDI19" s="28"/>
      <c r="TDJ19" s="296"/>
      <c r="TDK19" s="28"/>
      <c r="TDL19" s="296"/>
      <c r="TDM19" s="28"/>
      <c r="TDN19" s="296"/>
      <c r="TDO19" s="28"/>
      <c r="TDP19" s="296"/>
      <c r="TDQ19" s="28"/>
      <c r="TDR19" s="296"/>
      <c r="TDS19" s="28"/>
      <c r="TDT19" s="296"/>
      <c r="TDU19" s="28"/>
      <c r="TDV19" s="296"/>
      <c r="TDW19" s="28"/>
      <c r="TDX19" s="296"/>
      <c r="TDY19" s="28"/>
      <c r="TDZ19" s="296"/>
      <c r="TEA19" s="28"/>
      <c r="TEB19" s="296"/>
      <c r="TEC19" s="28"/>
      <c r="TED19" s="296"/>
      <c r="TEE19" s="28"/>
      <c r="TEF19" s="296"/>
      <c r="TEG19" s="28"/>
      <c r="TEH19" s="296"/>
      <c r="TEI19" s="28"/>
      <c r="TEJ19" s="296"/>
      <c r="TEK19" s="28"/>
      <c r="TEL19" s="296"/>
      <c r="TEM19" s="28"/>
      <c r="TEN19" s="296"/>
      <c r="TEO19" s="28"/>
      <c r="TEP19" s="296"/>
      <c r="TEQ19" s="28"/>
      <c r="TER19" s="296"/>
      <c r="TES19" s="28"/>
      <c r="TET19" s="296"/>
      <c r="TEU19" s="28"/>
      <c r="TEV19" s="296"/>
      <c r="TEW19" s="28"/>
      <c r="TEX19" s="296"/>
      <c r="TEY19" s="28"/>
      <c r="TEZ19" s="296"/>
      <c r="TFA19" s="28"/>
      <c r="TFB19" s="296"/>
      <c r="TFC19" s="28"/>
      <c r="TFD19" s="296"/>
      <c r="TFE19" s="28"/>
      <c r="TFF19" s="296"/>
      <c r="TFG19" s="28"/>
      <c r="TFH19" s="296"/>
      <c r="TFI19" s="28"/>
      <c r="TFJ19" s="296"/>
      <c r="TFK19" s="28"/>
      <c r="TFL19" s="296"/>
      <c r="TFM19" s="28"/>
      <c r="TFN19" s="296"/>
      <c r="TFO19" s="28"/>
      <c r="TFP19" s="296"/>
      <c r="TFQ19" s="28"/>
      <c r="TFR19" s="296"/>
      <c r="TFS19" s="28"/>
      <c r="TFT19" s="296"/>
      <c r="TFU19" s="28"/>
      <c r="TFV19" s="296"/>
      <c r="TFW19" s="28"/>
      <c r="TFX19" s="296"/>
      <c r="TFY19" s="28"/>
      <c r="TFZ19" s="296"/>
      <c r="TGA19" s="28"/>
      <c r="TGB19" s="296"/>
      <c r="TGC19" s="28"/>
      <c r="TGD19" s="296"/>
      <c r="TGE19" s="28"/>
      <c r="TGF19" s="296"/>
      <c r="TGG19" s="28"/>
      <c r="TGH19" s="296"/>
      <c r="TGI19" s="28"/>
      <c r="TGJ19" s="296"/>
      <c r="TGK19" s="28"/>
      <c r="TGL19" s="296"/>
      <c r="TGM19" s="28"/>
      <c r="TGN19" s="296"/>
      <c r="TGO19" s="28"/>
      <c r="TGP19" s="296"/>
      <c r="TGQ19" s="28"/>
      <c r="TGR19" s="296"/>
      <c r="TGS19" s="28"/>
      <c r="TGT19" s="296"/>
      <c r="TGU19" s="28"/>
      <c r="TGV19" s="296"/>
      <c r="TGW19" s="28"/>
      <c r="TGX19" s="296"/>
      <c r="TGY19" s="28"/>
      <c r="TGZ19" s="296"/>
      <c r="THA19" s="28"/>
      <c r="THB19" s="296"/>
      <c r="THC19" s="28"/>
      <c r="THD19" s="296"/>
      <c r="THE19" s="28"/>
      <c r="THF19" s="296"/>
      <c r="THG19" s="28"/>
      <c r="THH19" s="296"/>
      <c r="THI19" s="28"/>
      <c r="THJ19" s="296"/>
      <c r="THK19" s="28"/>
      <c r="THL19" s="296"/>
      <c r="THM19" s="28"/>
      <c r="THN19" s="296"/>
      <c r="THO19" s="28"/>
      <c r="THP19" s="296"/>
      <c r="THQ19" s="28"/>
      <c r="THR19" s="296"/>
      <c r="THS19" s="28"/>
      <c r="THT19" s="296"/>
      <c r="THU19" s="28"/>
      <c r="THV19" s="296"/>
      <c r="THW19" s="28"/>
      <c r="THX19" s="296"/>
      <c r="THY19" s="28"/>
      <c r="THZ19" s="296"/>
      <c r="TIA19" s="28"/>
      <c r="TIB19" s="296"/>
      <c r="TIC19" s="28"/>
      <c r="TID19" s="296"/>
      <c r="TIE19" s="28"/>
      <c r="TIF19" s="296"/>
      <c r="TIG19" s="28"/>
      <c r="TIH19" s="296"/>
      <c r="TII19" s="28"/>
      <c r="TIJ19" s="296"/>
      <c r="TIK19" s="28"/>
      <c r="TIL19" s="296"/>
      <c r="TIM19" s="28"/>
      <c r="TIN19" s="296"/>
      <c r="TIO19" s="28"/>
      <c r="TIP19" s="296"/>
      <c r="TIQ19" s="28"/>
      <c r="TIR19" s="296"/>
      <c r="TIS19" s="28"/>
      <c r="TIT19" s="296"/>
      <c r="TIU19" s="28"/>
      <c r="TIV19" s="296"/>
      <c r="TIW19" s="28"/>
      <c r="TIX19" s="296"/>
      <c r="TIY19" s="28"/>
      <c r="TIZ19" s="296"/>
      <c r="TJA19" s="28"/>
      <c r="TJB19" s="296"/>
      <c r="TJC19" s="28"/>
      <c r="TJD19" s="296"/>
      <c r="TJE19" s="28"/>
      <c r="TJF19" s="296"/>
      <c r="TJG19" s="28"/>
      <c r="TJH19" s="296"/>
      <c r="TJI19" s="28"/>
      <c r="TJJ19" s="296"/>
      <c r="TJK19" s="28"/>
      <c r="TJL19" s="296"/>
      <c r="TJM19" s="28"/>
      <c r="TJN19" s="296"/>
      <c r="TJO19" s="28"/>
      <c r="TJP19" s="296"/>
      <c r="TJQ19" s="28"/>
      <c r="TJR19" s="296"/>
      <c r="TJS19" s="28"/>
      <c r="TJT19" s="296"/>
      <c r="TJU19" s="28"/>
      <c r="TJV19" s="296"/>
      <c r="TJW19" s="28"/>
      <c r="TJX19" s="296"/>
      <c r="TJY19" s="28"/>
      <c r="TJZ19" s="296"/>
      <c r="TKA19" s="28"/>
      <c r="TKB19" s="296"/>
      <c r="TKC19" s="28"/>
      <c r="TKD19" s="296"/>
      <c r="TKE19" s="28"/>
      <c r="TKF19" s="296"/>
      <c r="TKG19" s="28"/>
      <c r="TKH19" s="296"/>
      <c r="TKI19" s="28"/>
      <c r="TKJ19" s="296"/>
      <c r="TKK19" s="28"/>
      <c r="TKL19" s="296"/>
      <c r="TKM19" s="28"/>
      <c r="TKN19" s="296"/>
      <c r="TKO19" s="28"/>
      <c r="TKP19" s="296"/>
      <c r="TKQ19" s="28"/>
      <c r="TKR19" s="296"/>
      <c r="TKS19" s="28"/>
      <c r="TKT19" s="296"/>
      <c r="TKU19" s="28"/>
      <c r="TKV19" s="296"/>
      <c r="TKW19" s="28"/>
      <c r="TKX19" s="296"/>
      <c r="TKY19" s="28"/>
      <c r="TKZ19" s="296"/>
      <c r="TLA19" s="28"/>
      <c r="TLB19" s="296"/>
      <c r="TLC19" s="28"/>
      <c r="TLD19" s="296"/>
      <c r="TLE19" s="28"/>
      <c r="TLF19" s="296"/>
      <c r="TLG19" s="28"/>
      <c r="TLH19" s="296"/>
      <c r="TLI19" s="28"/>
      <c r="TLJ19" s="296"/>
      <c r="TLK19" s="28"/>
      <c r="TLL19" s="296"/>
      <c r="TLM19" s="28"/>
      <c r="TLN19" s="296"/>
      <c r="TLO19" s="28"/>
      <c r="TLP19" s="296"/>
      <c r="TLQ19" s="28"/>
      <c r="TLR19" s="296"/>
      <c r="TLS19" s="28"/>
      <c r="TLT19" s="296"/>
      <c r="TLU19" s="28"/>
      <c r="TLV19" s="296"/>
      <c r="TLW19" s="28"/>
      <c r="TLX19" s="296"/>
      <c r="TLY19" s="28"/>
      <c r="TLZ19" s="296"/>
      <c r="TMA19" s="28"/>
      <c r="TMB19" s="296"/>
      <c r="TMC19" s="28"/>
      <c r="TMD19" s="296"/>
      <c r="TME19" s="28"/>
      <c r="TMF19" s="296"/>
      <c r="TMG19" s="28"/>
      <c r="TMH19" s="296"/>
      <c r="TMI19" s="28"/>
      <c r="TMJ19" s="296"/>
      <c r="TMK19" s="28"/>
      <c r="TML19" s="296"/>
      <c r="TMM19" s="28"/>
      <c r="TMN19" s="296"/>
      <c r="TMO19" s="28"/>
      <c r="TMP19" s="296"/>
      <c r="TMQ19" s="28"/>
      <c r="TMR19" s="296"/>
      <c r="TMS19" s="28"/>
      <c r="TMT19" s="296"/>
      <c r="TMU19" s="28"/>
      <c r="TMV19" s="296"/>
      <c r="TMW19" s="28"/>
      <c r="TMX19" s="296"/>
      <c r="TMY19" s="28"/>
      <c r="TMZ19" s="296"/>
      <c r="TNA19" s="28"/>
      <c r="TNB19" s="296"/>
      <c r="TNC19" s="28"/>
      <c r="TND19" s="296"/>
      <c r="TNE19" s="28"/>
      <c r="TNF19" s="296"/>
      <c r="TNG19" s="28"/>
      <c r="TNH19" s="296"/>
      <c r="TNI19" s="28"/>
      <c r="TNJ19" s="296"/>
      <c r="TNK19" s="28"/>
      <c r="TNL19" s="296"/>
      <c r="TNM19" s="28"/>
      <c r="TNN19" s="296"/>
      <c r="TNO19" s="28"/>
      <c r="TNP19" s="296"/>
      <c r="TNQ19" s="28"/>
      <c r="TNR19" s="296"/>
      <c r="TNS19" s="28"/>
      <c r="TNT19" s="296"/>
      <c r="TNU19" s="28"/>
      <c r="TNV19" s="296"/>
      <c r="TNW19" s="28"/>
      <c r="TNX19" s="296"/>
      <c r="TNY19" s="28"/>
      <c r="TNZ19" s="296"/>
      <c r="TOA19" s="28"/>
      <c r="TOB19" s="296"/>
      <c r="TOC19" s="28"/>
      <c r="TOD19" s="296"/>
      <c r="TOE19" s="28"/>
      <c r="TOF19" s="296"/>
      <c r="TOG19" s="28"/>
      <c r="TOH19" s="296"/>
      <c r="TOI19" s="28"/>
      <c r="TOJ19" s="296"/>
      <c r="TOK19" s="28"/>
      <c r="TOL19" s="296"/>
      <c r="TOM19" s="28"/>
      <c r="TON19" s="296"/>
      <c r="TOO19" s="28"/>
      <c r="TOP19" s="296"/>
      <c r="TOQ19" s="28"/>
      <c r="TOR19" s="296"/>
      <c r="TOS19" s="28"/>
      <c r="TOT19" s="296"/>
      <c r="TOU19" s="28"/>
      <c r="TOV19" s="296"/>
      <c r="TOW19" s="28"/>
      <c r="TOX19" s="296"/>
      <c r="TOY19" s="28"/>
      <c r="TOZ19" s="296"/>
      <c r="TPA19" s="28"/>
      <c r="TPB19" s="296"/>
      <c r="TPC19" s="28"/>
      <c r="TPD19" s="296"/>
      <c r="TPE19" s="28"/>
      <c r="TPF19" s="296"/>
      <c r="TPG19" s="28"/>
      <c r="TPH19" s="296"/>
      <c r="TPI19" s="28"/>
      <c r="TPJ19" s="296"/>
      <c r="TPK19" s="28"/>
      <c r="TPL19" s="296"/>
      <c r="TPM19" s="28"/>
      <c r="TPN19" s="296"/>
      <c r="TPO19" s="28"/>
      <c r="TPP19" s="296"/>
      <c r="TPQ19" s="28"/>
      <c r="TPR19" s="296"/>
      <c r="TPS19" s="28"/>
      <c r="TPT19" s="296"/>
      <c r="TPU19" s="28"/>
      <c r="TPV19" s="296"/>
      <c r="TPW19" s="28"/>
      <c r="TPX19" s="296"/>
      <c r="TPY19" s="28"/>
      <c r="TPZ19" s="296"/>
      <c r="TQA19" s="28"/>
      <c r="TQB19" s="296"/>
      <c r="TQC19" s="28"/>
      <c r="TQD19" s="296"/>
      <c r="TQE19" s="28"/>
      <c r="TQF19" s="296"/>
      <c r="TQG19" s="28"/>
      <c r="TQH19" s="296"/>
      <c r="TQI19" s="28"/>
      <c r="TQJ19" s="296"/>
      <c r="TQK19" s="28"/>
      <c r="TQL19" s="296"/>
      <c r="TQM19" s="28"/>
      <c r="TQN19" s="296"/>
      <c r="TQO19" s="28"/>
      <c r="TQP19" s="296"/>
      <c r="TQQ19" s="28"/>
      <c r="TQR19" s="296"/>
      <c r="TQS19" s="28"/>
      <c r="TQT19" s="296"/>
      <c r="TQU19" s="28"/>
      <c r="TQV19" s="296"/>
      <c r="TQW19" s="28"/>
      <c r="TQX19" s="296"/>
      <c r="TQY19" s="28"/>
      <c r="TQZ19" s="296"/>
      <c r="TRA19" s="28"/>
      <c r="TRB19" s="296"/>
      <c r="TRC19" s="28"/>
      <c r="TRD19" s="296"/>
      <c r="TRE19" s="28"/>
      <c r="TRF19" s="296"/>
      <c r="TRG19" s="28"/>
      <c r="TRH19" s="296"/>
      <c r="TRI19" s="28"/>
      <c r="TRJ19" s="296"/>
      <c r="TRK19" s="28"/>
      <c r="TRL19" s="296"/>
      <c r="TRM19" s="28"/>
      <c r="TRN19" s="296"/>
      <c r="TRO19" s="28"/>
      <c r="TRP19" s="296"/>
      <c r="TRQ19" s="28"/>
      <c r="TRR19" s="296"/>
      <c r="TRS19" s="28"/>
      <c r="TRT19" s="296"/>
      <c r="TRU19" s="28"/>
      <c r="TRV19" s="296"/>
      <c r="TRW19" s="28"/>
      <c r="TRX19" s="296"/>
      <c r="TRY19" s="28"/>
      <c r="TRZ19" s="296"/>
      <c r="TSA19" s="28"/>
      <c r="TSB19" s="296"/>
      <c r="TSC19" s="28"/>
      <c r="TSD19" s="296"/>
      <c r="TSE19" s="28"/>
      <c r="TSF19" s="296"/>
      <c r="TSG19" s="28"/>
      <c r="TSH19" s="296"/>
      <c r="TSI19" s="28"/>
      <c r="TSJ19" s="296"/>
      <c r="TSK19" s="28"/>
      <c r="TSL19" s="296"/>
      <c r="TSM19" s="28"/>
      <c r="TSN19" s="296"/>
      <c r="TSO19" s="28"/>
      <c r="TSP19" s="296"/>
      <c r="TSQ19" s="28"/>
      <c r="TSR19" s="296"/>
      <c r="TSS19" s="28"/>
      <c r="TST19" s="296"/>
      <c r="TSU19" s="28"/>
      <c r="TSV19" s="296"/>
      <c r="TSW19" s="28"/>
      <c r="TSX19" s="296"/>
      <c r="TSY19" s="28"/>
      <c r="TSZ19" s="296"/>
      <c r="TTA19" s="28"/>
      <c r="TTB19" s="296"/>
      <c r="TTC19" s="28"/>
      <c r="TTD19" s="296"/>
      <c r="TTE19" s="28"/>
      <c r="TTF19" s="296"/>
      <c r="TTG19" s="28"/>
      <c r="TTH19" s="296"/>
      <c r="TTI19" s="28"/>
      <c r="TTJ19" s="296"/>
      <c r="TTK19" s="28"/>
      <c r="TTL19" s="296"/>
      <c r="TTM19" s="28"/>
      <c r="TTN19" s="296"/>
      <c r="TTO19" s="28"/>
      <c r="TTP19" s="296"/>
      <c r="TTQ19" s="28"/>
      <c r="TTR19" s="296"/>
      <c r="TTS19" s="28"/>
      <c r="TTT19" s="296"/>
      <c r="TTU19" s="28"/>
      <c r="TTV19" s="296"/>
      <c r="TTW19" s="28"/>
      <c r="TTX19" s="296"/>
      <c r="TTY19" s="28"/>
      <c r="TTZ19" s="296"/>
      <c r="TUA19" s="28"/>
      <c r="TUB19" s="296"/>
      <c r="TUC19" s="28"/>
      <c r="TUD19" s="296"/>
      <c r="TUE19" s="28"/>
      <c r="TUF19" s="296"/>
      <c r="TUG19" s="28"/>
      <c r="TUH19" s="296"/>
      <c r="TUI19" s="28"/>
      <c r="TUJ19" s="296"/>
      <c r="TUK19" s="28"/>
      <c r="TUL19" s="296"/>
      <c r="TUM19" s="28"/>
      <c r="TUN19" s="296"/>
      <c r="TUO19" s="28"/>
      <c r="TUP19" s="296"/>
      <c r="TUQ19" s="28"/>
      <c r="TUR19" s="296"/>
      <c r="TUS19" s="28"/>
      <c r="TUT19" s="296"/>
      <c r="TUU19" s="28"/>
      <c r="TUV19" s="296"/>
      <c r="TUW19" s="28"/>
      <c r="TUX19" s="296"/>
      <c r="TUY19" s="28"/>
      <c r="TUZ19" s="296"/>
      <c r="TVA19" s="28"/>
      <c r="TVB19" s="296"/>
      <c r="TVC19" s="28"/>
      <c r="TVD19" s="296"/>
      <c r="TVE19" s="28"/>
      <c r="TVF19" s="296"/>
      <c r="TVG19" s="28"/>
      <c r="TVH19" s="296"/>
      <c r="TVI19" s="28"/>
      <c r="TVJ19" s="296"/>
      <c r="TVK19" s="28"/>
      <c r="TVL19" s="296"/>
      <c r="TVM19" s="28"/>
      <c r="TVN19" s="296"/>
      <c r="TVO19" s="28"/>
      <c r="TVP19" s="296"/>
      <c r="TVQ19" s="28"/>
      <c r="TVR19" s="296"/>
      <c r="TVS19" s="28"/>
      <c r="TVT19" s="296"/>
      <c r="TVU19" s="28"/>
      <c r="TVV19" s="296"/>
      <c r="TVW19" s="28"/>
      <c r="TVX19" s="296"/>
      <c r="TVY19" s="28"/>
      <c r="TVZ19" s="296"/>
      <c r="TWA19" s="28"/>
      <c r="TWB19" s="296"/>
      <c r="TWC19" s="28"/>
      <c r="TWD19" s="296"/>
      <c r="TWE19" s="28"/>
      <c r="TWF19" s="296"/>
      <c r="TWG19" s="28"/>
      <c r="TWH19" s="296"/>
      <c r="TWI19" s="28"/>
      <c r="TWJ19" s="296"/>
      <c r="TWK19" s="28"/>
      <c r="TWL19" s="296"/>
      <c r="TWM19" s="28"/>
      <c r="TWN19" s="296"/>
      <c r="TWO19" s="28"/>
      <c r="TWP19" s="296"/>
      <c r="TWQ19" s="28"/>
      <c r="TWR19" s="296"/>
      <c r="TWS19" s="28"/>
      <c r="TWT19" s="296"/>
      <c r="TWU19" s="28"/>
      <c r="TWV19" s="296"/>
      <c r="TWW19" s="28"/>
      <c r="TWX19" s="296"/>
      <c r="TWY19" s="28"/>
      <c r="TWZ19" s="296"/>
      <c r="TXA19" s="28"/>
      <c r="TXB19" s="296"/>
      <c r="TXC19" s="28"/>
      <c r="TXD19" s="296"/>
      <c r="TXE19" s="28"/>
      <c r="TXF19" s="296"/>
      <c r="TXG19" s="28"/>
      <c r="TXH19" s="296"/>
      <c r="TXI19" s="28"/>
      <c r="TXJ19" s="296"/>
      <c r="TXK19" s="28"/>
      <c r="TXL19" s="296"/>
      <c r="TXM19" s="28"/>
      <c r="TXN19" s="296"/>
      <c r="TXO19" s="28"/>
      <c r="TXP19" s="296"/>
      <c r="TXQ19" s="28"/>
      <c r="TXR19" s="296"/>
      <c r="TXS19" s="28"/>
      <c r="TXT19" s="296"/>
      <c r="TXU19" s="28"/>
      <c r="TXV19" s="296"/>
      <c r="TXW19" s="28"/>
      <c r="TXX19" s="296"/>
      <c r="TXY19" s="28"/>
      <c r="TXZ19" s="296"/>
      <c r="TYA19" s="28"/>
      <c r="TYB19" s="296"/>
      <c r="TYC19" s="28"/>
      <c r="TYD19" s="296"/>
      <c r="TYE19" s="28"/>
      <c r="TYF19" s="296"/>
      <c r="TYG19" s="28"/>
      <c r="TYH19" s="296"/>
      <c r="TYI19" s="28"/>
      <c r="TYJ19" s="296"/>
      <c r="TYK19" s="28"/>
      <c r="TYL19" s="296"/>
      <c r="TYM19" s="28"/>
      <c r="TYN19" s="296"/>
      <c r="TYO19" s="28"/>
      <c r="TYP19" s="296"/>
      <c r="TYQ19" s="28"/>
      <c r="TYR19" s="296"/>
      <c r="TYS19" s="28"/>
      <c r="TYT19" s="296"/>
      <c r="TYU19" s="28"/>
      <c r="TYV19" s="296"/>
      <c r="TYW19" s="28"/>
      <c r="TYX19" s="296"/>
      <c r="TYY19" s="28"/>
      <c r="TYZ19" s="296"/>
      <c r="TZA19" s="28"/>
      <c r="TZB19" s="296"/>
      <c r="TZC19" s="28"/>
      <c r="TZD19" s="296"/>
      <c r="TZE19" s="28"/>
      <c r="TZF19" s="296"/>
      <c r="TZG19" s="28"/>
      <c r="TZH19" s="296"/>
      <c r="TZI19" s="28"/>
      <c r="TZJ19" s="296"/>
      <c r="TZK19" s="28"/>
      <c r="TZL19" s="296"/>
      <c r="TZM19" s="28"/>
      <c r="TZN19" s="296"/>
      <c r="TZO19" s="28"/>
      <c r="TZP19" s="296"/>
      <c r="TZQ19" s="28"/>
      <c r="TZR19" s="296"/>
      <c r="TZS19" s="28"/>
      <c r="TZT19" s="296"/>
      <c r="TZU19" s="28"/>
      <c r="TZV19" s="296"/>
      <c r="TZW19" s="28"/>
      <c r="TZX19" s="296"/>
      <c r="TZY19" s="28"/>
      <c r="TZZ19" s="296"/>
      <c r="UAA19" s="28"/>
      <c r="UAB19" s="296"/>
      <c r="UAC19" s="28"/>
      <c r="UAD19" s="296"/>
      <c r="UAE19" s="28"/>
      <c r="UAF19" s="296"/>
      <c r="UAG19" s="28"/>
      <c r="UAH19" s="296"/>
      <c r="UAI19" s="28"/>
      <c r="UAJ19" s="296"/>
      <c r="UAK19" s="28"/>
      <c r="UAL19" s="296"/>
      <c r="UAM19" s="28"/>
      <c r="UAN19" s="296"/>
      <c r="UAO19" s="28"/>
      <c r="UAP19" s="296"/>
      <c r="UAQ19" s="28"/>
      <c r="UAR19" s="296"/>
      <c r="UAS19" s="28"/>
      <c r="UAT19" s="296"/>
      <c r="UAU19" s="28"/>
      <c r="UAV19" s="296"/>
      <c r="UAW19" s="28"/>
      <c r="UAX19" s="296"/>
      <c r="UAY19" s="28"/>
      <c r="UAZ19" s="296"/>
      <c r="UBA19" s="28"/>
      <c r="UBB19" s="296"/>
      <c r="UBC19" s="28"/>
      <c r="UBD19" s="296"/>
      <c r="UBE19" s="28"/>
      <c r="UBF19" s="296"/>
      <c r="UBG19" s="28"/>
      <c r="UBH19" s="296"/>
      <c r="UBI19" s="28"/>
      <c r="UBJ19" s="296"/>
      <c r="UBK19" s="28"/>
      <c r="UBL19" s="296"/>
      <c r="UBM19" s="28"/>
      <c r="UBN19" s="296"/>
      <c r="UBO19" s="28"/>
      <c r="UBP19" s="296"/>
      <c r="UBQ19" s="28"/>
      <c r="UBR19" s="296"/>
      <c r="UBS19" s="28"/>
      <c r="UBT19" s="296"/>
      <c r="UBU19" s="28"/>
      <c r="UBV19" s="296"/>
      <c r="UBW19" s="28"/>
      <c r="UBX19" s="296"/>
      <c r="UBY19" s="28"/>
      <c r="UBZ19" s="296"/>
      <c r="UCA19" s="28"/>
      <c r="UCB19" s="296"/>
      <c r="UCC19" s="28"/>
      <c r="UCD19" s="296"/>
      <c r="UCE19" s="28"/>
      <c r="UCF19" s="296"/>
      <c r="UCG19" s="28"/>
      <c r="UCH19" s="296"/>
      <c r="UCI19" s="28"/>
      <c r="UCJ19" s="296"/>
      <c r="UCK19" s="28"/>
      <c r="UCL19" s="296"/>
      <c r="UCM19" s="28"/>
      <c r="UCN19" s="296"/>
      <c r="UCO19" s="28"/>
      <c r="UCP19" s="296"/>
      <c r="UCQ19" s="28"/>
      <c r="UCR19" s="296"/>
      <c r="UCS19" s="28"/>
      <c r="UCT19" s="296"/>
      <c r="UCU19" s="28"/>
      <c r="UCV19" s="296"/>
      <c r="UCW19" s="28"/>
      <c r="UCX19" s="296"/>
      <c r="UCY19" s="28"/>
      <c r="UCZ19" s="296"/>
      <c r="UDA19" s="28"/>
      <c r="UDB19" s="296"/>
      <c r="UDC19" s="28"/>
      <c r="UDD19" s="296"/>
      <c r="UDE19" s="28"/>
      <c r="UDF19" s="296"/>
      <c r="UDG19" s="28"/>
      <c r="UDH19" s="296"/>
      <c r="UDI19" s="28"/>
      <c r="UDJ19" s="296"/>
      <c r="UDK19" s="28"/>
      <c r="UDL19" s="296"/>
      <c r="UDM19" s="28"/>
      <c r="UDN19" s="296"/>
      <c r="UDO19" s="28"/>
      <c r="UDP19" s="296"/>
      <c r="UDQ19" s="28"/>
      <c r="UDR19" s="296"/>
      <c r="UDS19" s="28"/>
      <c r="UDT19" s="296"/>
      <c r="UDU19" s="28"/>
      <c r="UDV19" s="296"/>
      <c r="UDW19" s="28"/>
      <c r="UDX19" s="296"/>
      <c r="UDY19" s="28"/>
      <c r="UDZ19" s="296"/>
      <c r="UEA19" s="28"/>
      <c r="UEB19" s="296"/>
      <c r="UEC19" s="28"/>
      <c r="UED19" s="296"/>
      <c r="UEE19" s="28"/>
      <c r="UEF19" s="296"/>
      <c r="UEG19" s="28"/>
      <c r="UEH19" s="296"/>
      <c r="UEI19" s="28"/>
      <c r="UEJ19" s="296"/>
      <c r="UEK19" s="28"/>
      <c r="UEL19" s="296"/>
      <c r="UEM19" s="28"/>
      <c r="UEN19" s="296"/>
      <c r="UEO19" s="28"/>
      <c r="UEP19" s="296"/>
      <c r="UEQ19" s="28"/>
      <c r="UER19" s="296"/>
      <c r="UES19" s="28"/>
      <c r="UET19" s="296"/>
      <c r="UEU19" s="28"/>
      <c r="UEV19" s="296"/>
      <c r="UEW19" s="28"/>
      <c r="UEX19" s="296"/>
      <c r="UEY19" s="28"/>
      <c r="UEZ19" s="296"/>
      <c r="UFA19" s="28"/>
      <c r="UFB19" s="296"/>
      <c r="UFC19" s="28"/>
      <c r="UFD19" s="296"/>
      <c r="UFE19" s="28"/>
      <c r="UFF19" s="296"/>
      <c r="UFG19" s="28"/>
      <c r="UFH19" s="296"/>
      <c r="UFI19" s="28"/>
      <c r="UFJ19" s="296"/>
      <c r="UFK19" s="28"/>
      <c r="UFL19" s="296"/>
      <c r="UFM19" s="28"/>
      <c r="UFN19" s="296"/>
      <c r="UFO19" s="28"/>
      <c r="UFP19" s="296"/>
      <c r="UFQ19" s="28"/>
      <c r="UFR19" s="296"/>
      <c r="UFS19" s="28"/>
      <c r="UFT19" s="296"/>
      <c r="UFU19" s="28"/>
      <c r="UFV19" s="296"/>
      <c r="UFW19" s="28"/>
      <c r="UFX19" s="296"/>
      <c r="UFY19" s="28"/>
      <c r="UFZ19" s="296"/>
      <c r="UGA19" s="28"/>
      <c r="UGB19" s="296"/>
      <c r="UGC19" s="28"/>
      <c r="UGD19" s="296"/>
      <c r="UGE19" s="28"/>
      <c r="UGF19" s="296"/>
      <c r="UGG19" s="28"/>
      <c r="UGH19" s="296"/>
      <c r="UGI19" s="28"/>
      <c r="UGJ19" s="296"/>
      <c r="UGK19" s="28"/>
      <c r="UGL19" s="296"/>
      <c r="UGM19" s="28"/>
      <c r="UGN19" s="296"/>
      <c r="UGO19" s="28"/>
      <c r="UGP19" s="296"/>
      <c r="UGQ19" s="28"/>
      <c r="UGR19" s="296"/>
      <c r="UGS19" s="28"/>
      <c r="UGT19" s="296"/>
      <c r="UGU19" s="28"/>
      <c r="UGV19" s="296"/>
      <c r="UGW19" s="28"/>
      <c r="UGX19" s="296"/>
      <c r="UGY19" s="28"/>
      <c r="UGZ19" s="296"/>
      <c r="UHA19" s="28"/>
      <c r="UHB19" s="296"/>
      <c r="UHC19" s="28"/>
      <c r="UHD19" s="296"/>
      <c r="UHE19" s="28"/>
      <c r="UHF19" s="296"/>
      <c r="UHG19" s="28"/>
      <c r="UHH19" s="296"/>
      <c r="UHI19" s="28"/>
      <c r="UHJ19" s="296"/>
      <c r="UHK19" s="28"/>
      <c r="UHL19" s="296"/>
      <c r="UHM19" s="28"/>
      <c r="UHN19" s="296"/>
      <c r="UHO19" s="28"/>
      <c r="UHP19" s="296"/>
      <c r="UHQ19" s="28"/>
      <c r="UHR19" s="296"/>
      <c r="UHS19" s="28"/>
      <c r="UHT19" s="296"/>
      <c r="UHU19" s="28"/>
      <c r="UHV19" s="296"/>
      <c r="UHW19" s="28"/>
      <c r="UHX19" s="296"/>
      <c r="UHY19" s="28"/>
      <c r="UHZ19" s="296"/>
      <c r="UIA19" s="28"/>
      <c r="UIB19" s="296"/>
      <c r="UIC19" s="28"/>
      <c r="UID19" s="296"/>
      <c r="UIE19" s="28"/>
      <c r="UIF19" s="296"/>
      <c r="UIG19" s="28"/>
      <c r="UIH19" s="296"/>
      <c r="UII19" s="28"/>
      <c r="UIJ19" s="296"/>
      <c r="UIK19" s="28"/>
      <c r="UIL19" s="296"/>
      <c r="UIM19" s="28"/>
      <c r="UIN19" s="296"/>
      <c r="UIO19" s="28"/>
      <c r="UIP19" s="296"/>
      <c r="UIQ19" s="28"/>
      <c r="UIR19" s="296"/>
      <c r="UIS19" s="28"/>
      <c r="UIT19" s="296"/>
      <c r="UIU19" s="28"/>
      <c r="UIV19" s="296"/>
      <c r="UIW19" s="28"/>
      <c r="UIX19" s="296"/>
      <c r="UIY19" s="28"/>
      <c r="UIZ19" s="296"/>
      <c r="UJA19" s="28"/>
      <c r="UJB19" s="296"/>
      <c r="UJC19" s="28"/>
      <c r="UJD19" s="296"/>
      <c r="UJE19" s="28"/>
      <c r="UJF19" s="296"/>
      <c r="UJG19" s="28"/>
      <c r="UJH19" s="296"/>
      <c r="UJI19" s="28"/>
      <c r="UJJ19" s="296"/>
      <c r="UJK19" s="28"/>
      <c r="UJL19" s="296"/>
      <c r="UJM19" s="28"/>
      <c r="UJN19" s="296"/>
      <c r="UJO19" s="28"/>
      <c r="UJP19" s="296"/>
      <c r="UJQ19" s="28"/>
      <c r="UJR19" s="296"/>
      <c r="UJS19" s="28"/>
      <c r="UJT19" s="296"/>
      <c r="UJU19" s="28"/>
      <c r="UJV19" s="296"/>
      <c r="UJW19" s="28"/>
      <c r="UJX19" s="296"/>
      <c r="UJY19" s="28"/>
      <c r="UJZ19" s="296"/>
      <c r="UKA19" s="28"/>
      <c r="UKB19" s="296"/>
      <c r="UKC19" s="28"/>
      <c r="UKD19" s="296"/>
      <c r="UKE19" s="28"/>
      <c r="UKF19" s="296"/>
      <c r="UKG19" s="28"/>
      <c r="UKH19" s="296"/>
      <c r="UKI19" s="28"/>
      <c r="UKJ19" s="296"/>
      <c r="UKK19" s="28"/>
      <c r="UKL19" s="296"/>
      <c r="UKM19" s="28"/>
      <c r="UKN19" s="296"/>
      <c r="UKO19" s="28"/>
      <c r="UKP19" s="296"/>
      <c r="UKQ19" s="28"/>
      <c r="UKR19" s="296"/>
      <c r="UKS19" s="28"/>
      <c r="UKT19" s="296"/>
      <c r="UKU19" s="28"/>
      <c r="UKV19" s="296"/>
      <c r="UKW19" s="28"/>
      <c r="UKX19" s="296"/>
      <c r="UKY19" s="28"/>
      <c r="UKZ19" s="296"/>
      <c r="ULA19" s="28"/>
      <c r="ULB19" s="296"/>
      <c r="ULC19" s="28"/>
      <c r="ULD19" s="296"/>
      <c r="ULE19" s="28"/>
      <c r="ULF19" s="296"/>
      <c r="ULG19" s="28"/>
      <c r="ULH19" s="296"/>
      <c r="ULI19" s="28"/>
      <c r="ULJ19" s="296"/>
      <c r="ULK19" s="28"/>
      <c r="ULL19" s="296"/>
      <c r="ULM19" s="28"/>
      <c r="ULN19" s="296"/>
      <c r="ULO19" s="28"/>
      <c r="ULP19" s="296"/>
      <c r="ULQ19" s="28"/>
      <c r="ULR19" s="296"/>
      <c r="ULS19" s="28"/>
      <c r="ULT19" s="296"/>
      <c r="ULU19" s="28"/>
      <c r="ULV19" s="296"/>
      <c r="ULW19" s="28"/>
      <c r="ULX19" s="296"/>
      <c r="ULY19" s="28"/>
      <c r="ULZ19" s="296"/>
      <c r="UMA19" s="28"/>
      <c r="UMB19" s="296"/>
      <c r="UMC19" s="28"/>
      <c r="UMD19" s="296"/>
      <c r="UME19" s="28"/>
      <c r="UMF19" s="296"/>
      <c r="UMG19" s="28"/>
      <c r="UMH19" s="296"/>
      <c r="UMI19" s="28"/>
      <c r="UMJ19" s="296"/>
      <c r="UMK19" s="28"/>
      <c r="UML19" s="296"/>
      <c r="UMM19" s="28"/>
      <c r="UMN19" s="296"/>
      <c r="UMO19" s="28"/>
      <c r="UMP19" s="296"/>
      <c r="UMQ19" s="28"/>
      <c r="UMR19" s="296"/>
      <c r="UMS19" s="28"/>
      <c r="UMT19" s="296"/>
      <c r="UMU19" s="28"/>
      <c r="UMV19" s="296"/>
      <c r="UMW19" s="28"/>
      <c r="UMX19" s="296"/>
      <c r="UMY19" s="28"/>
      <c r="UMZ19" s="296"/>
      <c r="UNA19" s="28"/>
      <c r="UNB19" s="296"/>
      <c r="UNC19" s="28"/>
      <c r="UND19" s="296"/>
      <c r="UNE19" s="28"/>
      <c r="UNF19" s="296"/>
      <c r="UNG19" s="28"/>
      <c r="UNH19" s="296"/>
      <c r="UNI19" s="28"/>
      <c r="UNJ19" s="296"/>
      <c r="UNK19" s="28"/>
      <c r="UNL19" s="296"/>
      <c r="UNM19" s="28"/>
      <c r="UNN19" s="296"/>
      <c r="UNO19" s="28"/>
      <c r="UNP19" s="296"/>
      <c r="UNQ19" s="28"/>
      <c r="UNR19" s="296"/>
      <c r="UNS19" s="28"/>
      <c r="UNT19" s="296"/>
      <c r="UNU19" s="28"/>
      <c r="UNV19" s="296"/>
      <c r="UNW19" s="28"/>
      <c r="UNX19" s="296"/>
      <c r="UNY19" s="28"/>
      <c r="UNZ19" s="296"/>
      <c r="UOA19" s="28"/>
      <c r="UOB19" s="296"/>
      <c r="UOC19" s="28"/>
      <c r="UOD19" s="296"/>
      <c r="UOE19" s="28"/>
      <c r="UOF19" s="296"/>
      <c r="UOG19" s="28"/>
      <c r="UOH19" s="296"/>
      <c r="UOI19" s="28"/>
      <c r="UOJ19" s="296"/>
      <c r="UOK19" s="28"/>
      <c r="UOL19" s="296"/>
      <c r="UOM19" s="28"/>
      <c r="UON19" s="296"/>
      <c r="UOO19" s="28"/>
      <c r="UOP19" s="296"/>
      <c r="UOQ19" s="28"/>
      <c r="UOR19" s="296"/>
      <c r="UOS19" s="28"/>
      <c r="UOT19" s="296"/>
      <c r="UOU19" s="28"/>
      <c r="UOV19" s="296"/>
      <c r="UOW19" s="28"/>
      <c r="UOX19" s="296"/>
      <c r="UOY19" s="28"/>
      <c r="UOZ19" s="296"/>
      <c r="UPA19" s="28"/>
      <c r="UPB19" s="296"/>
      <c r="UPC19" s="28"/>
      <c r="UPD19" s="296"/>
      <c r="UPE19" s="28"/>
      <c r="UPF19" s="296"/>
      <c r="UPG19" s="28"/>
      <c r="UPH19" s="296"/>
      <c r="UPI19" s="28"/>
      <c r="UPJ19" s="296"/>
      <c r="UPK19" s="28"/>
      <c r="UPL19" s="296"/>
      <c r="UPM19" s="28"/>
      <c r="UPN19" s="296"/>
      <c r="UPO19" s="28"/>
      <c r="UPP19" s="296"/>
      <c r="UPQ19" s="28"/>
      <c r="UPR19" s="296"/>
      <c r="UPS19" s="28"/>
      <c r="UPT19" s="296"/>
      <c r="UPU19" s="28"/>
      <c r="UPV19" s="296"/>
      <c r="UPW19" s="28"/>
      <c r="UPX19" s="296"/>
      <c r="UPY19" s="28"/>
      <c r="UPZ19" s="296"/>
      <c r="UQA19" s="28"/>
      <c r="UQB19" s="296"/>
      <c r="UQC19" s="28"/>
      <c r="UQD19" s="296"/>
      <c r="UQE19" s="28"/>
      <c r="UQF19" s="296"/>
      <c r="UQG19" s="28"/>
      <c r="UQH19" s="296"/>
      <c r="UQI19" s="28"/>
      <c r="UQJ19" s="296"/>
      <c r="UQK19" s="28"/>
      <c r="UQL19" s="296"/>
      <c r="UQM19" s="28"/>
      <c r="UQN19" s="296"/>
      <c r="UQO19" s="28"/>
      <c r="UQP19" s="296"/>
      <c r="UQQ19" s="28"/>
      <c r="UQR19" s="296"/>
      <c r="UQS19" s="28"/>
      <c r="UQT19" s="296"/>
      <c r="UQU19" s="28"/>
      <c r="UQV19" s="296"/>
      <c r="UQW19" s="28"/>
      <c r="UQX19" s="296"/>
      <c r="UQY19" s="28"/>
      <c r="UQZ19" s="296"/>
      <c r="URA19" s="28"/>
      <c r="URB19" s="296"/>
      <c r="URC19" s="28"/>
      <c r="URD19" s="296"/>
      <c r="URE19" s="28"/>
      <c r="URF19" s="296"/>
      <c r="URG19" s="28"/>
      <c r="URH19" s="296"/>
      <c r="URI19" s="28"/>
      <c r="URJ19" s="296"/>
      <c r="URK19" s="28"/>
      <c r="URL19" s="296"/>
      <c r="URM19" s="28"/>
      <c r="URN19" s="296"/>
      <c r="URO19" s="28"/>
      <c r="URP19" s="296"/>
      <c r="URQ19" s="28"/>
      <c r="URR19" s="296"/>
      <c r="URS19" s="28"/>
      <c r="URT19" s="296"/>
      <c r="URU19" s="28"/>
      <c r="URV19" s="296"/>
      <c r="URW19" s="28"/>
      <c r="URX19" s="296"/>
      <c r="URY19" s="28"/>
      <c r="URZ19" s="296"/>
      <c r="USA19" s="28"/>
      <c r="USB19" s="296"/>
      <c r="USC19" s="28"/>
      <c r="USD19" s="296"/>
      <c r="USE19" s="28"/>
      <c r="USF19" s="296"/>
      <c r="USG19" s="28"/>
      <c r="USH19" s="296"/>
      <c r="USI19" s="28"/>
      <c r="USJ19" s="296"/>
      <c r="USK19" s="28"/>
      <c r="USL19" s="296"/>
      <c r="USM19" s="28"/>
      <c r="USN19" s="296"/>
      <c r="USO19" s="28"/>
      <c r="USP19" s="296"/>
      <c r="USQ19" s="28"/>
      <c r="USR19" s="296"/>
      <c r="USS19" s="28"/>
      <c r="UST19" s="296"/>
      <c r="USU19" s="28"/>
      <c r="USV19" s="296"/>
      <c r="USW19" s="28"/>
      <c r="USX19" s="296"/>
      <c r="USY19" s="28"/>
      <c r="USZ19" s="296"/>
      <c r="UTA19" s="28"/>
      <c r="UTB19" s="296"/>
      <c r="UTC19" s="28"/>
      <c r="UTD19" s="296"/>
      <c r="UTE19" s="28"/>
      <c r="UTF19" s="296"/>
      <c r="UTG19" s="28"/>
      <c r="UTH19" s="296"/>
      <c r="UTI19" s="28"/>
      <c r="UTJ19" s="296"/>
      <c r="UTK19" s="28"/>
      <c r="UTL19" s="296"/>
      <c r="UTM19" s="28"/>
      <c r="UTN19" s="296"/>
      <c r="UTO19" s="28"/>
      <c r="UTP19" s="296"/>
      <c r="UTQ19" s="28"/>
      <c r="UTR19" s="296"/>
      <c r="UTS19" s="28"/>
      <c r="UTT19" s="296"/>
      <c r="UTU19" s="28"/>
      <c r="UTV19" s="296"/>
      <c r="UTW19" s="28"/>
      <c r="UTX19" s="296"/>
      <c r="UTY19" s="28"/>
      <c r="UTZ19" s="296"/>
      <c r="UUA19" s="28"/>
      <c r="UUB19" s="296"/>
      <c r="UUC19" s="28"/>
      <c r="UUD19" s="296"/>
      <c r="UUE19" s="28"/>
      <c r="UUF19" s="296"/>
      <c r="UUG19" s="28"/>
      <c r="UUH19" s="296"/>
      <c r="UUI19" s="28"/>
      <c r="UUJ19" s="296"/>
      <c r="UUK19" s="28"/>
      <c r="UUL19" s="296"/>
      <c r="UUM19" s="28"/>
      <c r="UUN19" s="296"/>
      <c r="UUO19" s="28"/>
      <c r="UUP19" s="296"/>
      <c r="UUQ19" s="28"/>
      <c r="UUR19" s="296"/>
      <c r="UUS19" s="28"/>
      <c r="UUT19" s="296"/>
      <c r="UUU19" s="28"/>
      <c r="UUV19" s="296"/>
      <c r="UUW19" s="28"/>
      <c r="UUX19" s="296"/>
      <c r="UUY19" s="28"/>
      <c r="UUZ19" s="296"/>
      <c r="UVA19" s="28"/>
      <c r="UVB19" s="296"/>
      <c r="UVC19" s="28"/>
      <c r="UVD19" s="296"/>
      <c r="UVE19" s="28"/>
      <c r="UVF19" s="296"/>
      <c r="UVG19" s="28"/>
      <c r="UVH19" s="296"/>
      <c r="UVI19" s="28"/>
      <c r="UVJ19" s="296"/>
      <c r="UVK19" s="28"/>
      <c r="UVL19" s="296"/>
      <c r="UVM19" s="28"/>
      <c r="UVN19" s="296"/>
      <c r="UVO19" s="28"/>
      <c r="UVP19" s="296"/>
      <c r="UVQ19" s="28"/>
      <c r="UVR19" s="296"/>
      <c r="UVS19" s="28"/>
      <c r="UVT19" s="296"/>
      <c r="UVU19" s="28"/>
      <c r="UVV19" s="296"/>
      <c r="UVW19" s="28"/>
      <c r="UVX19" s="296"/>
      <c r="UVY19" s="28"/>
      <c r="UVZ19" s="296"/>
      <c r="UWA19" s="28"/>
      <c r="UWB19" s="296"/>
      <c r="UWC19" s="28"/>
      <c r="UWD19" s="296"/>
      <c r="UWE19" s="28"/>
      <c r="UWF19" s="296"/>
      <c r="UWG19" s="28"/>
      <c r="UWH19" s="296"/>
      <c r="UWI19" s="28"/>
      <c r="UWJ19" s="296"/>
      <c r="UWK19" s="28"/>
      <c r="UWL19" s="296"/>
      <c r="UWM19" s="28"/>
      <c r="UWN19" s="296"/>
      <c r="UWO19" s="28"/>
      <c r="UWP19" s="296"/>
      <c r="UWQ19" s="28"/>
      <c r="UWR19" s="296"/>
      <c r="UWS19" s="28"/>
      <c r="UWT19" s="296"/>
      <c r="UWU19" s="28"/>
      <c r="UWV19" s="296"/>
      <c r="UWW19" s="28"/>
      <c r="UWX19" s="296"/>
      <c r="UWY19" s="28"/>
      <c r="UWZ19" s="296"/>
      <c r="UXA19" s="28"/>
      <c r="UXB19" s="296"/>
      <c r="UXC19" s="28"/>
      <c r="UXD19" s="296"/>
      <c r="UXE19" s="28"/>
      <c r="UXF19" s="296"/>
      <c r="UXG19" s="28"/>
      <c r="UXH19" s="296"/>
      <c r="UXI19" s="28"/>
      <c r="UXJ19" s="296"/>
      <c r="UXK19" s="28"/>
      <c r="UXL19" s="296"/>
      <c r="UXM19" s="28"/>
      <c r="UXN19" s="296"/>
      <c r="UXO19" s="28"/>
      <c r="UXP19" s="296"/>
      <c r="UXQ19" s="28"/>
      <c r="UXR19" s="296"/>
      <c r="UXS19" s="28"/>
      <c r="UXT19" s="296"/>
      <c r="UXU19" s="28"/>
      <c r="UXV19" s="296"/>
      <c r="UXW19" s="28"/>
      <c r="UXX19" s="296"/>
      <c r="UXY19" s="28"/>
      <c r="UXZ19" s="296"/>
      <c r="UYA19" s="28"/>
      <c r="UYB19" s="296"/>
      <c r="UYC19" s="28"/>
      <c r="UYD19" s="296"/>
      <c r="UYE19" s="28"/>
      <c r="UYF19" s="296"/>
      <c r="UYG19" s="28"/>
      <c r="UYH19" s="296"/>
      <c r="UYI19" s="28"/>
      <c r="UYJ19" s="296"/>
      <c r="UYK19" s="28"/>
      <c r="UYL19" s="296"/>
      <c r="UYM19" s="28"/>
      <c r="UYN19" s="296"/>
      <c r="UYO19" s="28"/>
      <c r="UYP19" s="296"/>
      <c r="UYQ19" s="28"/>
      <c r="UYR19" s="296"/>
      <c r="UYS19" s="28"/>
      <c r="UYT19" s="296"/>
      <c r="UYU19" s="28"/>
      <c r="UYV19" s="296"/>
      <c r="UYW19" s="28"/>
      <c r="UYX19" s="296"/>
      <c r="UYY19" s="28"/>
      <c r="UYZ19" s="296"/>
      <c r="UZA19" s="28"/>
      <c r="UZB19" s="296"/>
      <c r="UZC19" s="28"/>
      <c r="UZD19" s="296"/>
      <c r="UZE19" s="28"/>
      <c r="UZF19" s="296"/>
      <c r="UZG19" s="28"/>
      <c r="UZH19" s="296"/>
      <c r="UZI19" s="28"/>
      <c r="UZJ19" s="296"/>
      <c r="UZK19" s="28"/>
      <c r="UZL19" s="296"/>
      <c r="UZM19" s="28"/>
      <c r="UZN19" s="296"/>
      <c r="UZO19" s="28"/>
      <c r="UZP19" s="296"/>
      <c r="UZQ19" s="28"/>
      <c r="UZR19" s="296"/>
      <c r="UZS19" s="28"/>
      <c r="UZT19" s="296"/>
      <c r="UZU19" s="28"/>
      <c r="UZV19" s="296"/>
      <c r="UZW19" s="28"/>
      <c r="UZX19" s="296"/>
      <c r="UZY19" s="28"/>
      <c r="UZZ19" s="296"/>
      <c r="VAA19" s="28"/>
      <c r="VAB19" s="296"/>
      <c r="VAC19" s="28"/>
      <c r="VAD19" s="296"/>
      <c r="VAE19" s="28"/>
      <c r="VAF19" s="296"/>
      <c r="VAG19" s="28"/>
      <c r="VAH19" s="296"/>
      <c r="VAI19" s="28"/>
      <c r="VAJ19" s="296"/>
      <c r="VAK19" s="28"/>
      <c r="VAL19" s="296"/>
      <c r="VAM19" s="28"/>
      <c r="VAN19" s="296"/>
      <c r="VAO19" s="28"/>
      <c r="VAP19" s="296"/>
      <c r="VAQ19" s="28"/>
      <c r="VAR19" s="296"/>
      <c r="VAS19" s="28"/>
      <c r="VAT19" s="296"/>
      <c r="VAU19" s="28"/>
      <c r="VAV19" s="296"/>
      <c r="VAW19" s="28"/>
      <c r="VAX19" s="296"/>
      <c r="VAY19" s="28"/>
      <c r="VAZ19" s="296"/>
      <c r="VBA19" s="28"/>
      <c r="VBB19" s="296"/>
      <c r="VBC19" s="28"/>
      <c r="VBD19" s="296"/>
      <c r="VBE19" s="28"/>
      <c r="VBF19" s="296"/>
      <c r="VBG19" s="28"/>
      <c r="VBH19" s="296"/>
      <c r="VBI19" s="28"/>
      <c r="VBJ19" s="296"/>
      <c r="VBK19" s="28"/>
      <c r="VBL19" s="296"/>
      <c r="VBM19" s="28"/>
      <c r="VBN19" s="296"/>
      <c r="VBO19" s="28"/>
      <c r="VBP19" s="296"/>
      <c r="VBQ19" s="28"/>
      <c r="VBR19" s="296"/>
      <c r="VBS19" s="28"/>
      <c r="VBT19" s="296"/>
      <c r="VBU19" s="28"/>
      <c r="VBV19" s="296"/>
      <c r="VBW19" s="28"/>
      <c r="VBX19" s="296"/>
      <c r="VBY19" s="28"/>
      <c r="VBZ19" s="296"/>
      <c r="VCA19" s="28"/>
      <c r="VCB19" s="296"/>
      <c r="VCC19" s="28"/>
      <c r="VCD19" s="296"/>
      <c r="VCE19" s="28"/>
      <c r="VCF19" s="296"/>
      <c r="VCG19" s="28"/>
      <c r="VCH19" s="296"/>
      <c r="VCI19" s="28"/>
      <c r="VCJ19" s="296"/>
      <c r="VCK19" s="28"/>
      <c r="VCL19" s="296"/>
      <c r="VCM19" s="28"/>
      <c r="VCN19" s="296"/>
      <c r="VCO19" s="28"/>
      <c r="VCP19" s="296"/>
      <c r="VCQ19" s="28"/>
      <c r="VCR19" s="296"/>
      <c r="VCS19" s="28"/>
      <c r="VCT19" s="296"/>
      <c r="VCU19" s="28"/>
      <c r="VCV19" s="296"/>
      <c r="VCW19" s="28"/>
      <c r="VCX19" s="296"/>
      <c r="VCY19" s="28"/>
      <c r="VCZ19" s="296"/>
      <c r="VDA19" s="28"/>
      <c r="VDB19" s="296"/>
      <c r="VDC19" s="28"/>
      <c r="VDD19" s="296"/>
      <c r="VDE19" s="28"/>
      <c r="VDF19" s="296"/>
      <c r="VDG19" s="28"/>
      <c r="VDH19" s="296"/>
      <c r="VDI19" s="28"/>
      <c r="VDJ19" s="296"/>
      <c r="VDK19" s="28"/>
      <c r="VDL19" s="296"/>
      <c r="VDM19" s="28"/>
      <c r="VDN19" s="296"/>
      <c r="VDO19" s="28"/>
      <c r="VDP19" s="296"/>
      <c r="VDQ19" s="28"/>
      <c r="VDR19" s="296"/>
      <c r="VDS19" s="28"/>
      <c r="VDT19" s="296"/>
      <c r="VDU19" s="28"/>
      <c r="VDV19" s="296"/>
      <c r="VDW19" s="28"/>
      <c r="VDX19" s="296"/>
      <c r="VDY19" s="28"/>
      <c r="VDZ19" s="296"/>
      <c r="VEA19" s="28"/>
      <c r="VEB19" s="296"/>
      <c r="VEC19" s="28"/>
      <c r="VED19" s="296"/>
      <c r="VEE19" s="28"/>
      <c r="VEF19" s="296"/>
      <c r="VEG19" s="28"/>
      <c r="VEH19" s="296"/>
      <c r="VEI19" s="28"/>
      <c r="VEJ19" s="296"/>
      <c r="VEK19" s="28"/>
      <c r="VEL19" s="296"/>
      <c r="VEM19" s="28"/>
      <c r="VEN19" s="296"/>
      <c r="VEO19" s="28"/>
      <c r="VEP19" s="296"/>
      <c r="VEQ19" s="28"/>
      <c r="VER19" s="296"/>
      <c r="VES19" s="28"/>
      <c r="VET19" s="296"/>
      <c r="VEU19" s="28"/>
      <c r="VEV19" s="296"/>
      <c r="VEW19" s="28"/>
      <c r="VEX19" s="296"/>
      <c r="VEY19" s="28"/>
      <c r="VEZ19" s="296"/>
      <c r="VFA19" s="28"/>
      <c r="VFB19" s="296"/>
      <c r="VFC19" s="28"/>
      <c r="VFD19" s="296"/>
      <c r="VFE19" s="28"/>
      <c r="VFF19" s="296"/>
      <c r="VFG19" s="28"/>
      <c r="VFH19" s="296"/>
      <c r="VFI19" s="28"/>
      <c r="VFJ19" s="296"/>
      <c r="VFK19" s="28"/>
      <c r="VFL19" s="296"/>
      <c r="VFM19" s="28"/>
      <c r="VFN19" s="296"/>
      <c r="VFO19" s="28"/>
      <c r="VFP19" s="296"/>
      <c r="VFQ19" s="28"/>
      <c r="VFR19" s="296"/>
      <c r="VFS19" s="28"/>
      <c r="VFT19" s="296"/>
      <c r="VFU19" s="28"/>
      <c r="VFV19" s="296"/>
      <c r="VFW19" s="28"/>
      <c r="VFX19" s="296"/>
      <c r="VFY19" s="28"/>
      <c r="VFZ19" s="296"/>
      <c r="VGA19" s="28"/>
      <c r="VGB19" s="296"/>
      <c r="VGC19" s="28"/>
      <c r="VGD19" s="296"/>
      <c r="VGE19" s="28"/>
      <c r="VGF19" s="296"/>
      <c r="VGG19" s="28"/>
      <c r="VGH19" s="296"/>
      <c r="VGI19" s="28"/>
      <c r="VGJ19" s="296"/>
      <c r="VGK19" s="28"/>
      <c r="VGL19" s="296"/>
      <c r="VGM19" s="28"/>
      <c r="VGN19" s="296"/>
      <c r="VGO19" s="28"/>
      <c r="VGP19" s="296"/>
      <c r="VGQ19" s="28"/>
      <c r="VGR19" s="296"/>
      <c r="VGS19" s="28"/>
      <c r="VGT19" s="296"/>
      <c r="VGU19" s="28"/>
      <c r="VGV19" s="296"/>
      <c r="VGW19" s="28"/>
      <c r="VGX19" s="296"/>
      <c r="VGY19" s="28"/>
      <c r="VGZ19" s="296"/>
      <c r="VHA19" s="28"/>
      <c r="VHB19" s="296"/>
      <c r="VHC19" s="28"/>
      <c r="VHD19" s="296"/>
      <c r="VHE19" s="28"/>
      <c r="VHF19" s="296"/>
      <c r="VHG19" s="28"/>
      <c r="VHH19" s="296"/>
      <c r="VHI19" s="28"/>
      <c r="VHJ19" s="296"/>
      <c r="VHK19" s="28"/>
      <c r="VHL19" s="296"/>
      <c r="VHM19" s="28"/>
      <c r="VHN19" s="296"/>
      <c r="VHO19" s="28"/>
      <c r="VHP19" s="296"/>
      <c r="VHQ19" s="28"/>
      <c r="VHR19" s="296"/>
      <c r="VHS19" s="28"/>
      <c r="VHT19" s="296"/>
      <c r="VHU19" s="28"/>
      <c r="VHV19" s="296"/>
      <c r="VHW19" s="28"/>
      <c r="VHX19" s="296"/>
      <c r="VHY19" s="28"/>
      <c r="VHZ19" s="296"/>
      <c r="VIA19" s="28"/>
      <c r="VIB19" s="296"/>
      <c r="VIC19" s="28"/>
      <c r="VID19" s="296"/>
      <c r="VIE19" s="28"/>
      <c r="VIF19" s="296"/>
      <c r="VIG19" s="28"/>
      <c r="VIH19" s="296"/>
      <c r="VII19" s="28"/>
      <c r="VIJ19" s="296"/>
      <c r="VIK19" s="28"/>
      <c r="VIL19" s="296"/>
      <c r="VIM19" s="28"/>
      <c r="VIN19" s="296"/>
      <c r="VIO19" s="28"/>
      <c r="VIP19" s="296"/>
      <c r="VIQ19" s="28"/>
      <c r="VIR19" s="296"/>
      <c r="VIS19" s="28"/>
      <c r="VIT19" s="296"/>
      <c r="VIU19" s="28"/>
      <c r="VIV19" s="296"/>
      <c r="VIW19" s="28"/>
      <c r="VIX19" s="296"/>
      <c r="VIY19" s="28"/>
      <c r="VIZ19" s="296"/>
      <c r="VJA19" s="28"/>
      <c r="VJB19" s="296"/>
      <c r="VJC19" s="28"/>
      <c r="VJD19" s="296"/>
      <c r="VJE19" s="28"/>
      <c r="VJF19" s="296"/>
      <c r="VJG19" s="28"/>
      <c r="VJH19" s="296"/>
      <c r="VJI19" s="28"/>
      <c r="VJJ19" s="296"/>
      <c r="VJK19" s="28"/>
      <c r="VJL19" s="296"/>
      <c r="VJM19" s="28"/>
      <c r="VJN19" s="296"/>
      <c r="VJO19" s="28"/>
      <c r="VJP19" s="296"/>
      <c r="VJQ19" s="28"/>
      <c r="VJR19" s="296"/>
      <c r="VJS19" s="28"/>
      <c r="VJT19" s="296"/>
      <c r="VJU19" s="28"/>
      <c r="VJV19" s="296"/>
      <c r="VJW19" s="28"/>
      <c r="VJX19" s="296"/>
      <c r="VJY19" s="28"/>
      <c r="VJZ19" s="296"/>
      <c r="VKA19" s="28"/>
      <c r="VKB19" s="296"/>
      <c r="VKC19" s="28"/>
      <c r="VKD19" s="296"/>
      <c r="VKE19" s="28"/>
      <c r="VKF19" s="296"/>
      <c r="VKG19" s="28"/>
      <c r="VKH19" s="296"/>
      <c r="VKI19" s="28"/>
      <c r="VKJ19" s="296"/>
      <c r="VKK19" s="28"/>
      <c r="VKL19" s="296"/>
      <c r="VKM19" s="28"/>
      <c r="VKN19" s="296"/>
      <c r="VKO19" s="28"/>
      <c r="VKP19" s="296"/>
      <c r="VKQ19" s="28"/>
      <c r="VKR19" s="296"/>
      <c r="VKS19" s="28"/>
      <c r="VKT19" s="296"/>
      <c r="VKU19" s="28"/>
      <c r="VKV19" s="296"/>
      <c r="VKW19" s="28"/>
      <c r="VKX19" s="296"/>
      <c r="VKY19" s="28"/>
      <c r="VKZ19" s="296"/>
      <c r="VLA19" s="28"/>
      <c r="VLB19" s="296"/>
      <c r="VLC19" s="28"/>
      <c r="VLD19" s="296"/>
      <c r="VLE19" s="28"/>
      <c r="VLF19" s="296"/>
      <c r="VLG19" s="28"/>
      <c r="VLH19" s="296"/>
      <c r="VLI19" s="28"/>
      <c r="VLJ19" s="296"/>
      <c r="VLK19" s="28"/>
      <c r="VLL19" s="296"/>
      <c r="VLM19" s="28"/>
      <c r="VLN19" s="296"/>
      <c r="VLO19" s="28"/>
      <c r="VLP19" s="296"/>
      <c r="VLQ19" s="28"/>
      <c r="VLR19" s="296"/>
      <c r="VLS19" s="28"/>
      <c r="VLT19" s="296"/>
      <c r="VLU19" s="28"/>
      <c r="VLV19" s="296"/>
      <c r="VLW19" s="28"/>
      <c r="VLX19" s="296"/>
      <c r="VLY19" s="28"/>
      <c r="VLZ19" s="296"/>
      <c r="VMA19" s="28"/>
      <c r="VMB19" s="296"/>
      <c r="VMC19" s="28"/>
      <c r="VMD19" s="296"/>
      <c r="VME19" s="28"/>
      <c r="VMF19" s="296"/>
      <c r="VMG19" s="28"/>
      <c r="VMH19" s="296"/>
      <c r="VMI19" s="28"/>
      <c r="VMJ19" s="296"/>
      <c r="VMK19" s="28"/>
      <c r="VML19" s="296"/>
      <c r="VMM19" s="28"/>
      <c r="VMN19" s="296"/>
      <c r="VMO19" s="28"/>
      <c r="VMP19" s="296"/>
      <c r="VMQ19" s="28"/>
      <c r="VMR19" s="296"/>
      <c r="VMS19" s="28"/>
      <c r="VMT19" s="296"/>
      <c r="VMU19" s="28"/>
      <c r="VMV19" s="296"/>
      <c r="VMW19" s="28"/>
      <c r="VMX19" s="296"/>
      <c r="VMY19" s="28"/>
      <c r="VMZ19" s="296"/>
      <c r="VNA19" s="28"/>
      <c r="VNB19" s="296"/>
      <c r="VNC19" s="28"/>
      <c r="VND19" s="296"/>
      <c r="VNE19" s="28"/>
      <c r="VNF19" s="296"/>
      <c r="VNG19" s="28"/>
      <c r="VNH19" s="296"/>
      <c r="VNI19" s="28"/>
      <c r="VNJ19" s="296"/>
      <c r="VNK19" s="28"/>
      <c r="VNL19" s="296"/>
      <c r="VNM19" s="28"/>
      <c r="VNN19" s="296"/>
      <c r="VNO19" s="28"/>
      <c r="VNP19" s="296"/>
      <c r="VNQ19" s="28"/>
      <c r="VNR19" s="296"/>
      <c r="VNS19" s="28"/>
      <c r="VNT19" s="296"/>
      <c r="VNU19" s="28"/>
      <c r="VNV19" s="296"/>
      <c r="VNW19" s="28"/>
      <c r="VNX19" s="296"/>
      <c r="VNY19" s="28"/>
      <c r="VNZ19" s="296"/>
      <c r="VOA19" s="28"/>
      <c r="VOB19" s="296"/>
      <c r="VOC19" s="28"/>
      <c r="VOD19" s="296"/>
      <c r="VOE19" s="28"/>
      <c r="VOF19" s="296"/>
      <c r="VOG19" s="28"/>
      <c r="VOH19" s="296"/>
      <c r="VOI19" s="28"/>
      <c r="VOJ19" s="296"/>
      <c r="VOK19" s="28"/>
      <c r="VOL19" s="296"/>
      <c r="VOM19" s="28"/>
      <c r="VON19" s="296"/>
      <c r="VOO19" s="28"/>
      <c r="VOP19" s="296"/>
      <c r="VOQ19" s="28"/>
      <c r="VOR19" s="296"/>
      <c r="VOS19" s="28"/>
      <c r="VOT19" s="296"/>
      <c r="VOU19" s="28"/>
      <c r="VOV19" s="296"/>
      <c r="VOW19" s="28"/>
      <c r="VOX19" s="296"/>
      <c r="VOY19" s="28"/>
      <c r="VOZ19" s="296"/>
      <c r="VPA19" s="28"/>
      <c r="VPB19" s="296"/>
      <c r="VPC19" s="28"/>
      <c r="VPD19" s="296"/>
      <c r="VPE19" s="28"/>
      <c r="VPF19" s="296"/>
      <c r="VPG19" s="28"/>
      <c r="VPH19" s="296"/>
      <c r="VPI19" s="28"/>
      <c r="VPJ19" s="296"/>
      <c r="VPK19" s="28"/>
      <c r="VPL19" s="296"/>
      <c r="VPM19" s="28"/>
      <c r="VPN19" s="296"/>
      <c r="VPO19" s="28"/>
      <c r="VPP19" s="296"/>
      <c r="VPQ19" s="28"/>
      <c r="VPR19" s="296"/>
      <c r="VPS19" s="28"/>
      <c r="VPT19" s="296"/>
      <c r="VPU19" s="28"/>
      <c r="VPV19" s="296"/>
      <c r="VPW19" s="28"/>
      <c r="VPX19" s="296"/>
      <c r="VPY19" s="28"/>
      <c r="VPZ19" s="296"/>
      <c r="VQA19" s="28"/>
      <c r="VQB19" s="296"/>
      <c r="VQC19" s="28"/>
      <c r="VQD19" s="296"/>
      <c r="VQE19" s="28"/>
      <c r="VQF19" s="296"/>
      <c r="VQG19" s="28"/>
      <c r="VQH19" s="296"/>
      <c r="VQI19" s="28"/>
      <c r="VQJ19" s="296"/>
      <c r="VQK19" s="28"/>
      <c r="VQL19" s="296"/>
      <c r="VQM19" s="28"/>
      <c r="VQN19" s="296"/>
      <c r="VQO19" s="28"/>
      <c r="VQP19" s="296"/>
      <c r="VQQ19" s="28"/>
      <c r="VQR19" s="296"/>
      <c r="VQS19" s="28"/>
      <c r="VQT19" s="296"/>
      <c r="VQU19" s="28"/>
      <c r="VQV19" s="296"/>
      <c r="VQW19" s="28"/>
      <c r="VQX19" s="296"/>
      <c r="VQY19" s="28"/>
      <c r="VQZ19" s="296"/>
      <c r="VRA19" s="28"/>
      <c r="VRB19" s="296"/>
      <c r="VRC19" s="28"/>
      <c r="VRD19" s="296"/>
      <c r="VRE19" s="28"/>
      <c r="VRF19" s="296"/>
      <c r="VRG19" s="28"/>
      <c r="VRH19" s="296"/>
      <c r="VRI19" s="28"/>
      <c r="VRJ19" s="296"/>
      <c r="VRK19" s="28"/>
      <c r="VRL19" s="296"/>
      <c r="VRM19" s="28"/>
      <c r="VRN19" s="296"/>
      <c r="VRO19" s="28"/>
      <c r="VRP19" s="296"/>
      <c r="VRQ19" s="28"/>
      <c r="VRR19" s="296"/>
      <c r="VRS19" s="28"/>
      <c r="VRT19" s="296"/>
      <c r="VRU19" s="28"/>
      <c r="VRV19" s="296"/>
      <c r="VRW19" s="28"/>
      <c r="VRX19" s="296"/>
      <c r="VRY19" s="28"/>
      <c r="VRZ19" s="296"/>
      <c r="VSA19" s="28"/>
      <c r="VSB19" s="296"/>
      <c r="VSC19" s="28"/>
      <c r="VSD19" s="296"/>
      <c r="VSE19" s="28"/>
      <c r="VSF19" s="296"/>
      <c r="VSG19" s="28"/>
      <c r="VSH19" s="296"/>
      <c r="VSI19" s="28"/>
      <c r="VSJ19" s="296"/>
      <c r="VSK19" s="28"/>
      <c r="VSL19" s="296"/>
      <c r="VSM19" s="28"/>
      <c r="VSN19" s="296"/>
      <c r="VSO19" s="28"/>
      <c r="VSP19" s="296"/>
      <c r="VSQ19" s="28"/>
      <c r="VSR19" s="296"/>
      <c r="VSS19" s="28"/>
      <c r="VST19" s="296"/>
      <c r="VSU19" s="28"/>
      <c r="VSV19" s="296"/>
      <c r="VSW19" s="28"/>
      <c r="VSX19" s="296"/>
      <c r="VSY19" s="28"/>
      <c r="VSZ19" s="296"/>
      <c r="VTA19" s="28"/>
      <c r="VTB19" s="296"/>
      <c r="VTC19" s="28"/>
      <c r="VTD19" s="296"/>
      <c r="VTE19" s="28"/>
      <c r="VTF19" s="296"/>
      <c r="VTG19" s="28"/>
      <c r="VTH19" s="296"/>
      <c r="VTI19" s="28"/>
      <c r="VTJ19" s="296"/>
      <c r="VTK19" s="28"/>
      <c r="VTL19" s="296"/>
      <c r="VTM19" s="28"/>
      <c r="VTN19" s="296"/>
      <c r="VTO19" s="28"/>
      <c r="VTP19" s="296"/>
      <c r="VTQ19" s="28"/>
      <c r="VTR19" s="296"/>
      <c r="VTS19" s="28"/>
      <c r="VTT19" s="296"/>
      <c r="VTU19" s="28"/>
      <c r="VTV19" s="296"/>
      <c r="VTW19" s="28"/>
      <c r="VTX19" s="296"/>
      <c r="VTY19" s="28"/>
      <c r="VTZ19" s="296"/>
      <c r="VUA19" s="28"/>
      <c r="VUB19" s="296"/>
      <c r="VUC19" s="28"/>
      <c r="VUD19" s="296"/>
      <c r="VUE19" s="28"/>
      <c r="VUF19" s="296"/>
      <c r="VUG19" s="28"/>
      <c r="VUH19" s="296"/>
      <c r="VUI19" s="28"/>
      <c r="VUJ19" s="296"/>
      <c r="VUK19" s="28"/>
      <c r="VUL19" s="296"/>
      <c r="VUM19" s="28"/>
      <c r="VUN19" s="296"/>
      <c r="VUO19" s="28"/>
      <c r="VUP19" s="296"/>
      <c r="VUQ19" s="28"/>
      <c r="VUR19" s="296"/>
      <c r="VUS19" s="28"/>
      <c r="VUT19" s="296"/>
      <c r="VUU19" s="28"/>
      <c r="VUV19" s="296"/>
      <c r="VUW19" s="28"/>
      <c r="VUX19" s="296"/>
      <c r="VUY19" s="28"/>
      <c r="VUZ19" s="296"/>
      <c r="VVA19" s="28"/>
      <c r="VVB19" s="296"/>
      <c r="VVC19" s="28"/>
      <c r="VVD19" s="296"/>
      <c r="VVE19" s="28"/>
      <c r="VVF19" s="296"/>
      <c r="VVG19" s="28"/>
      <c r="VVH19" s="296"/>
      <c r="VVI19" s="28"/>
      <c r="VVJ19" s="296"/>
      <c r="VVK19" s="28"/>
      <c r="VVL19" s="296"/>
      <c r="VVM19" s="28"/>
      <c r="VVN19" s="296"/>
      <c r="VVO19" s="28"/>
      <c r="VVP19" s="296"/>
      <c r="VVQ19" s="28"/>
      <c r="VVR19" s="296"/>
      <c r="VVS19" s="28"/>
      <c r="VVT19" s="296"/>
      <c r="VVU19" s="28"/>
      <c r="VVV19" s="296"/>
      <c r="VVW19" s="28"/>
      <c r="VVX19" s="296"/>
      <c r="VVY19" s="28"/>
      <c r="VVZ19" s="296"/>
      <c r="VWA19" s="28"/>
      <c r="VWB19" s="296"/>
      <c r="VWC19" s="28"/>
      <c r="VWD19" s="296"/>
      <c r="VWE19" s="28"/>
      <c r="VWF19" s="296"/>
      <c r="VWG19" s="28"/>
      <c r="VWH19" s="296"/>
      <c r="VWI19" s="28"/>
      <c r="VWJ19" s="296"/>
      <c r="VWK19" s="28"/>
      <c r="VWL19" s="296"/>
      <c r="VWM19" s="28"/>
      <c r="VWN19" s="296"/>
      <c r="VWO19" s="28"/>
      <c r="VWP19" s="296"/>
      <c r="VWQ19" s="28"/>
      <c r="VWR19" s="296"/>
      <c r="VWS19" s="28"/>
      <c r="VWT19" s="296"/>
      <c r="VWU19" s="28"/>
      <c r="VWV19" s="296"/>
      <c r="VWW19" s="28"/>
      <c r="VWX19" s="296"/>
      <c r="VWY19" s="28"/>
      <c r="VWZ19" s="296"/>
      <c r="VXA19" s="28"/>
      <c r="VXB19" s="296"/>
      <c r="VXC19" s="28"/>
      <c r="VXD19" s="296"/>
      <c r="VXE19" s="28"/>
      <c r="VXF19" s="296"/>
      <c r="VXG19" s="28"/>
      <c r="VXH19" s="296"/>
      <c r="VXI19" s="28"/>
      <c r="VXJ19" s="296"/>
      <c r="VXK19" s="28"/>
      <c r="VXL19" s="296"/>
      <c r="VXM19" s="28"/>
      <c r="VXN19" s="296"/>
      <c r="VXO19" s="28"/>
      <c r="VXP19" s="296"/>
      <c r="VXQ19" s="28"/>
      <c r="VXR19" s="296"/>
      <c r="VXS19" s="28"/>
      <c r="VXT19" s="296"/>
      <c r="VXU19" s="28"/>
      <c r="VXV19" s="296"/>
      <c r="VXW19" s="28"/>
      <c r="VXX19" s="296"/>
      <c r="VXY19" s="28"/>
      <c r="VXZ19" s="296"/>
      <c r="VYA19" s="28"/>
      <c r="VYB19" s="296"/>
      <c r="VYC19" s="28"/>
      <c r="VYD19" s="296"/>
      <c r="VYE19" s="28"/>
      <c r="VYF19" s="296"/>
      <c r="VYG19" s="28"/>
      <c r="VYH19" s="296"/>
      <c r="VYI19" s="28"/>
      <c r="VYJ19" s="296"/>
      <c r="VYK19" s="28"/>
      <c r="VYL19" s="296"/>
      <c r="VYM19" s="28"/>
      <c r="VYN19" s="296"/>
      <c r="VYO19" s="28"/>
      <c r="VYP19" s="296"/>
      <c r="VYQ19" s="28"/>
      <c r="VYR19" s="296"/>
      <c r="VYS19" s="28"/>
      <c r="VYT19" s="296"/>
      <c r="VYU19" s="28"/>
      <c r="VYV19" s="296"/>
      <c r="VYW19" s="28"/>
      <c r="VYX19" s="296"/>
      <c r="VYY19" s="28"/>
      <c r="VYZ19" s="296"/>
      <c r="VZA19" s="28"/>
      <c r="VZB19" s="296"/>
      <c r="VZC19" s="28"/>
      <c r="VZD19" s="296"/>
      <c r="VZE19" s="28"/>
      <c r="VZF19" s="296"/>
      <c r="VZG19" s="28"/>
      <c r="VZH19" s="296"/>
      <c r="VZI19" s="28"/>
      <c r="VZJ19" s="296"/>
      <c r="VZK19" s="28"/>
      <c r="VZL19" s="296"/>
      <c r="VZM19" s="28"/>
      <c r="VZN19" s="296"/>
      <c r="VZO19" s="28"/>
      <c r="VZP19" s="296"/>
      <c r="VZQ19" s="28"/>
      <c r="VZR19" s="296"/>
      <c r="VZS19" s="28"/>
      <c r="VZT19" s="296"/>
      <c r="VZU19" s="28"/>
      <c r="VZV19" s="296"/>
      <c r="VZW19" s="28"/>
      <c r="VZX19" s="296"/>
      <c r="VZY19" s="28"/>
      <c r="VZZ19" s="296"/>
      <c r="WAA19" s="28"/>
      <c r="WAB19" s="296"/>
      <c r="WAC19" s="28"/>
      <c r="WAD19" s="296"/>
      <c r="WAE19" s="28"/>
      <c r="WAF19" s="296"/>
      <c r="WAG19" s="28"/>
      <c r="WAH19" s="296"/>
      <c r="WAI19" s="28"/>
      <c r="WAJ19" s="296"/>
      <c r="WAK19" s="28"/>
      <c r="WAL19" s="296"/>
      <c r="WAM19" s="28"/>
      <c r="WAN19" s="296"/>
      <c r="WAO19" s="28"/>
      <c r="WAP19" s="296"/>
      <c r="WAQ19" s="28"/>
      <c r="WAR19" s="296"/>
      <c r="WAS19" s="28"/>
      <c r="WAT19" s="296"/>
      <c r="WAU19" s="28"/>
      <c r="WAV19" s="296"/>
      <c r="WAW19" s="28"/>
      <c r="WAX19" s="296"/>
      <c r="WAY19" s="28"/>
      <c r="WAZ19" s="296"/>
      <c r="WBA19" s="28"/>
      <c r="WBB19" s="296"/>
      <c r="WBC19" s="28"/>
      <c r="WBD19" s="296"/>
      <c r="WBE19" s="28"/>
      <c r="WBF19" s="296"/>
      <c r="WBG19" s="28"/>
      <c r="WBH19" s="296"/>
      <c r="WBI19" s="28"/>
      <c r="WBJ19" s="296"/>
      <c r="WBK19" s="28"/>
      <c r="WBL19" s="296"/>
      <c r="WBM19" s="28"/>
      <c r="WBN19" s="296"/>
      <c r="WBO19" s="28"/>
      <c r="WBP19" s="296"/>
      <c r="WBQ19" s="28"/>
      <c r="WBR19" s="296"/>
      <c r="WBS19" s="28"/>
      <c r="WBT19" s="296"/>
      <c r="WBU19" s="28"/>
      <c r="WBV19" s="296"/>
      <c r="WBW19" s="28"/>
      <c r="WBX19" s="296"/>
      <c r="WBY19" s="28"/>
      <c r="WBZ19" s="296"/>
      <c r="WCA19" s="28"/>
      <c r="WCB19" s="296"/>
      <c r="WCC19" s="28"/>
      <c r="WCD19" s="296"/>
      <c r="WCE19" s="28"/>
      <c r="WCF19" s="296"/>
      <c r="WCG19" s="28"/>
      <c r="WCH19" s="296"/>
      <c r="WCI19" s="28"/>
      <c r="WCJ19" s="296"/>
      <c r="WCK19" s="28"/>
      <c r="WCL19" s="296"/>
      <c r="WCM19" s="28"/>
      <c r="WCN19" s="296"/>
      <c r="WCO19" s="28"/>
      <c r="WCP19" s="296"/>
      <c r="WCQ19" s="28"/>
      <c r="WCR19" s="296"/>
      <c r="WCS19" s="28"/>
      <c r="WCT19" s="296"/>
      <c r="WCU19" s="28"/>
      <c r="WCV19" s="296"/>
      <c r="WCW19" s="28"/>
      <c r="WCX19" s="296"/>
      <c r="WCY19" s="28"/>
      <c r="WCZ19" s="296"/>
      <c r="WDA19" s="28"/>
      <c r="WDB19" s="296"/>
      <c r="WDC19" s="28"/>
      <c r="WDD19" s="296"/>
      <c r="WDE19" s="28"/>
      <c r="WDF19" s="296"/>
      <c r="WDG19" s="28"/>
      <c r="WDH19" s="296"/>
      <c r="WDI19" s="28"/>
      <c r="WDJ19" s="296"/>
      <c r="WDK19" s="28"/>
      <c r="WDL19" s="296"/>
      <c r="WDM19" s="28"/>
      <c r="WDN19" s="296"/>
      <c r="WDO19" s="28"/>
      <c r="WDP19" s="296"/>
      <c r="WDQ19" s="28"/>
      <c r="WDR19" s="296"/>
      <c r="WDS19" s="28"/>
      <c r="WDT19" s="296"/>
      <c r="WDU19" s="28"/>
      <c r="WDV19" s="296"/>
      <c r="WDW19" s="28"/>
      <c r="WDX19" s="296"/>
      <c r="WDY19" s="28"/>
      <c r="WDZ19" s="296"/>
      <c r="WEA19" s="28"/>
      <c r="WEB19" s="296"/>
      <c r="WEC19" s="28"/>
      <c r="WED19" s="296"/>
      <c r="WEE19" s="28"/>
      <c r="WEF19" s="296"/>
      <c r="WEG19" s="28"/>
      <c r="WEH19" s="296"/>
      <c r="WEI19" s="28"/>
      <c r="WEJ19" s="296"/>
      <c r="WEK19" s="28"/>
      <c r="WEL19" s="296"/>
      <c r="WEM19" s="28"/>
      <c r="WEN19" s="296"/>
      <c r="WEO19" s="28"/>
      <c r="WEP19" s="296"/>
      <c r="WEQ19" s="28"/>
      <c r="WER19" s="296"/>
      <c r="WES19" s="28"/>
      <c r="WET19" s="296"/>
      <c r="WEU19" s="28"/>
      <c r="WEV19" s="296"/>
      <c r="WEW19" s="28"/>
      <c r="WEX19" s="296"/>
      <c r="WEY19" s="28"/>
      <c r="WEZ19" s="296"/>
      <c r="WFA19" s="28"/>
      <c r="WFB19" s="296"/>
      <c r="WFC19" s="28"/>
      <c r="WFD19" s="296"/>
      <c r="WFE19" s="28"/>
      <c r="WFF19" s="296"/>
      <c r="WFG19" s="28"/>
      <c r="WFH19" s="296"/>
      <c r="WFI19" s="28"/>
      <c r="WFJ19" s="296"/>
      <c r="WFK19" s="28"/>
      <c r="WFL19" s="296"/>
      <c r="WFM19" s="28"/>
      <c r="WFN19" s="296"/>
      <c r="WFO19" s="28"/>
      <c r="WFP19" s="296"/>
      <c r="WFQ19" s="28"/>
      <c r="WFR19" s="296"/>
      <c r="WFS19" s="28"/>
      <c r="WFT19" s="296"/>
      <c r="WFU19" s="28"/>
      <c r="WFV19" s="296"/>
      <c r="WFW19" s="28"/>
      <c r="WFX19" s="296"/>
      <c r="WFY19" s="28"/>
      <c r="WFZ19" s="296"/>
      <c r="WGA19" s="28"/>
      <c r="WGB19" s="296"/>
      <c r="WGC19" s="28"/>
      <c r="WGD19" s="296"/>
      <c r="WGE19" s="28"/>
      <c r="WGF19" s="296"/>
      <c r="WGG19" s="28"/>
      <c r="WGH19" s="296"/>
      <c r="WGI19" s="28"/>
      <c r="WGJ19" s="296"/>
      <c r="WGK19" s="28"/>
      <c r="WGL19" s="296"/>
      <c r="WGM19" s="28"/>
      <c r="WGN19" s="296"/>
      <c r="WGO19" s="28"/>
      <c r="WGP19" s="296"/>
      <c r="WGQ19" s="28"/>
      <c r="WGR19" s="296"/>
      <c r="WGS19" s="28"/>
      <c r="WGT19" s="296"/>
      <c r="WGU19" s="28"/>
      <c r="WGV19" s="296"/>
      <c r="WGW19" s="28"/>
      <c r="WGX19" s="296"/>
      <c r="WGY19" s="28"/>
      <c r="WGZ19" s="296"/>
      <c r="WHA19" s="28"/>
      <c r="WHB19" s="296"/>
      <c r="WHC19" s="28"/>
      <c r="WHD19" s="296"/>
      <c r="WHE19" s="28"/>
      <c r="WHF19" s="296"/>
      <c r="WHG19" s="28"/>
      <c r="WHH19" s="296"/>
      <c r="WHI19" s="28"/>
      <c r="WHJ19" s="296"/>
      <c r="WHK19" s="28"/>
      <c r="WHL19" s="296"/>
      <c r="WHM19" s="28"/>
      <c r="WHN19" s="296"/>
      <c r="WHO19" s="28"/>
      <c r="WHP19" s="296"/>
      <c r="WHQ19" s="28"/>
      <c r="WHR19" s="296"/>
      <c r="WHS19" s="28"/>
      <c r="WHT19" s="296"/>
      <c r="WHU19" s="28"/>
      <c r="WHV19" s="296"/>
      <c r="WHW19" s="28"/>
      <c r="WHX19" s="296"/>
      <c r="WHY19" s="28"/>
      <c r="WHZ19" s="296"/>
      <c r="WIA19" s="28"/>
      <c r="WIB19" s="296"/>
      <c r="WIC19" s="28"/>
      <c r="WID19" s="296"/>
      <c r="WIE19" s="28"/>
      <c r="WIF19" s="296"/>
      <c r="WIG19" s="28"/>
      <c r="WIH19" s="296"/>
      <c r="WII19" s="28"/>
      <c r="WIJ19" s="296"/>
      <c r="WIK19" s="28"/>
      <c r="WIL19" s="296"/>
      <c r="WIM19" s="28"/>
      <c r="WIN19" s="296"/>
      <c r="WIO19" s="28"/>
      <c r="WIP19" s="296"/>
      <c r="WIQ19" s="28"/>
      <c r="WIR19" s="296"/>
      <c r="WIS19" s="28"/>
      <c r="WIT19" s="296"/>
      <c r="WIU19" s="28"/>
      <c r="WIV19" s="296"/>
      <c r="WIW19" s="28"/>
      <c r="WIX19" s="296"/>
      <c r="WIY19" s="28"/>
      <c r="WIZ19" s="296"/>
      <c r="WJA19" s="28"/>
      <c r="WJB19" s="296"/>
      <c r="WJC19" s="28"/>
      <c r="WJD19" s="296"/>
      <c r="WJE19" s="28"/>
      <c r="WJF19" s="296"/>
      <c r="WJG19" s="28"/>
      <c r="WJH19" s="296"/>
      <c r="WJI19" s="28"/>
      <c r="WJJ19" s="296"/>
      <c r="WJK19" s="28"/>
      <c r="WJL19" s="296"/>
      <c r="WJM19" s="28"/>
      <c r="WJN19" s="296"/>
      <c r="WJO19" s="28"/>
      <c r="WJP19" s="296"/>
      <c r="WJQ19" s="28"/>
      <c r="WJR19" s="296"/>
      <c r="WJS19" s="28"/>
      <c r="WJT19" s="296"/>
      <c r="WJU19" s="28"/>
      <c r="WJV19" s="296"/>
      <c r="WJW19" s="28"/>
      <c r="WJX19" s="296"/>
      <c r="WJY19" s="28"/>
      <c r="WJZ19" s="296"/>
      <c r="WKA19" s="28"/>
      <c r="WKB19" s="296"/>
      <c r="WKC19" s="28"/>
      <c r="WKD19" s="296"/>
      <c r="WKE19" s="28"/>
      <c r="WKF19" s="296"/>
      <c r="WKG19" s="28"/>
      <c r="WKH19" s="296"/>
      <c r="WKI19" s="28"/>
      <c r="WKJ19" s="296"/>
      <c r="WKK19" s="28"/>
      <c r="WKL19" s="296"/>
      <c r="WKM19" s="28"/>
      <c r="WKN19" s="296"/>
      <c r="WKO19" s="28"/>
      <c r="WKP19" s="296"/>
      <c r="WKQ19" s="28"/>
      <c r="WKR19" s="296"/>
      <c r="WKS19" s="28"/>
      <c r="WKT19" s="296"/>
      <c r="WKU19" s="28"/>
      <c r="WKV19" s="296"/>
      <c r="WKW19" s="28"/>
      <c r="WKX19" s="296"/>
      <c r="WKY19" s="28"/>
      <c r="WKZ19" s="296"/>
      <c r="WLA19" s="28"/>
      <c r="WLB19" s="296"/>
      <c r="WLC19" s="28"/>
      <c r="WLD19" s="296"/>
      <c r="WLE19" s="28"/>
      <c r="WLF19" s="296"/>
      <c r="WLG19" s="28"/>
      <c r="WLH19" s="296"/>
      <c r="WLI19" s="28"/>
      <c r="WLJ19" s="296"/>
      <c r="WLK19" s="28"/>
      <c r="WLL19" s="296"/>
      <c r="WLM19" s="28"/>
      <c r="WLN19" s="296"/>
      <c r="WLO19" s="28"/>
      <c r="WLP19" s="296"/>
      <c r="WLQ19" s="28"/>
      <c r="WLR19" s="296"/>
      <c r="WLS19" s="28"/>
      <c r="WLT19" s="296"/>
      <c r="WLU19" s="28"/>
      <c r="WLV19" s="296"/>
      <c r="WLW19" s="28"/>
      <c r="WLX19" s="296"/>
      <c r="WLY19" s="28"/>
      <c r="WLZ19" s="296"/>
      <c r="WMA19" s="28"/>
      <c r="WMB19" s="296"/>
      <c r="WMC19" s="28"/>
      <c r="WMD19" s="296"/>
      <c r="WME19" s="28"/>
      <c r="WMF19" s="296"/>
      <c r="WMG19" s="28"/>
      <c r="WMH19" s="296"/>
      <c r="WMI19" s="28"/>
      <c r="WMJ19" s="296"/>
      <c r="WMK19" s="28"/>
      <c r="WML19" s="296"/>
      <c r="WMM19" s="28"/>
      <c r="WMN19" s="296"/>
      <c r="WMO19" s="28"/>
      <c r="WMP19" s="296"/>
      <c r="WMQ19" s="28"/>
      <c r="WMR19" s="296"/>
      <c r="WMS19" s="28"/>
      <c r="WMT19" s="296"/>
      <c r="WMU19" s="28"/>
      <c r="WMV19" s="296"/>
      <c r="WMW19" s="28"/>
      <c r="WMX19" s="296"/>
      <c r="WMY19" s="28"/>
      <c r="WMZ19" s="296"/>
      <c r="WNA19" s="28"/>
      <c r="WNB19" s="296"/>
      <c r="WNC19" s="28"/>
      <c r="WND19" s="296"/>
      <c r="WNE19" s="28"/>
      <c r="WNF19" s="296"/>
      <c r="WNG19" s="28"/>
      <c r="WNH19" s="296"/>
      <c r="WNI19" s="28"/>
      <c r="WNJ19" s="296"/>
      <c r="WNK19" s="28"/>
      <c r="WNL19" s="296"/>
      <c r="WNM19" s="28"/>
      <c r="WNN19" s="296"/>
      <c r="WNO19" s="28"/>
      <c r="WNP19" s="296"/>
      <c r="WNQ19" s="28"/>
      <c r="WNR19" s="296"/>
      <c r="WNS19" s="28"/>
      <c r="WNT19" s="296"/>
      <c r="WNU19" s="28"/>
      <c r="WNV19" s="296"/>
      <c r="WNW19" s="28"/>
      <c r="WNX19" s="296"/>
      <c r="WNY19" s="28"/>
      <c r="WNZ19" s="296"/>
      <c r="WOA19" s="28"/>
      <c r="WOB19" s="296"/>
      <c r="WOC19" s="28"/>
      <c r="WOD19" s="296"/>
      <c r="WOE19" s="28"/>
      <c r="WOF19" s="296"/>
      <c r="WOG19" s="28"/>
      <c r="WOH19" s="296"/>
      <c r="WOI19" s="28"/>
      <c r="WOJ19" s="296"/>
      <c r="WOK19" s="28"/>
      <c r="WOL19" s="296"/>
      <c r="WOM19" s="28"/>
      <c r="WON19" s="296"/>
      <c r="WOO19" s="28"/>
      <c r="WOP19" s="296"/>
      <c r="WOQ19" s="28"/>
      <c r="WOR19" s="296"/>
      <c r="WOS19" s="28"/>
      <c r="WOT19" s="296"/>
      <c r="WOU19" s="28"/>
      <c r="WOV19" s="296"/>
      <c r="WOW19" s="28"/>
      <c r="WOX19" s="296"/>
      <c r="WOY19" s="28"/>
      <c r="WOZ19" s="296"/>
      <c r="WPA19" s="28"/>
      <c r="WPB19" s="296"/>
      <c r="WPC19" s="28"/>
      <c r="WPD19" s="296"/>
      <c r="WPE19" s="28"/>
      <c r="WPF19" s="296"/>
      <c r="WPG19" s="28"/>
      <c r="WPH19" s="296"/>
      <c r="WPI19" s="28"/>
      <c r="WPJ19" s="296"/>
      <c r="WPK19" s="28"/>
      <c r="WPL19" s="296"/>
      <c r="WPM19" s="28"/>
      <c r="WPN19" s="296"/>
      <c r="WPO19" s="28"/>
      <c r="WPP19" s="296"/>
      <c r="WPQ19" s="28"/>
      <c r="WPR19" s="296"/>
      <c r="WPS19" s="28"/>
      <c r="WPT19" s="296"/>
      <c r="WPU19" s="28"/>
      <c r="WPV19" s="296"/>
      <c r="WPW19" s="28"/>
      <c r="WPX19" s="296"/>
      <c r="WPY19" s="28"/>
      <c r="WPZ19" s="296"/>
      <c r="WQA19" s="28"/>
      <c r="WQB19" s="296"/>
      <c r="WQC19" s="28"/>
      <c r="WQD19" s="296"/>
      <c r="WQE19" s="28"/>
      <c r="WQF19" s="296"/>
      <c r="WQG19" s="28"/>
      <c r="WQH19" s="296"/>
      <c r="WQI19" s="28"/>
      <c r="WQJ19" s="296"/>
      <c r="WQK19" s="28"/>
      <c r="WQL19" s="296"/>
      <c r="WQM19" s="28"/>
      <c r="WQN19" s="296"/>
      <c r="WQO19" s="28"/>
      <c r="WQP19" s="296"/>
      <c r="WQQ19" s="28"/>
      <c r="WQR19" s="296"/>
      <c r="WQS19" s="28"/>
      <c r="WQT19" s="296"/>
      <c r="WQU19" s="28"/>
      <c r="WQV19" s="296"/>
      <c r="WQW19" s="28"/>
      <c r="WQX19" s="296"/>
      <c r="WQY19" s="28"/>
      <c r="WQZ19" s="296"/>
      <c r="WRA19" s="28"/>
      <c r="WRB19" s="296"/>
      <c r="WRC19" s="28"/>
      <c r="WRD19" s="296"/>
      <c r="WRE19" s="28"/>
      <c r="WRF19" s="296"/>
      <c r="WRG19" s="28"/>
      <c r="WRH19" s="296"/>
      <c r="WRI19" s="28"/>
      <c r="WRJ19" s="296"/>
      <c r="WRK19" s="28"/>
      <c r="WRL19" s="296"/>
      <c r="WRM19" s="28"/>
      <c r="WRN19" s="296"/>
      <c r="WRO19" s="28"/>
      <c r="WRP19" s="296"/>
      <c r="WRQ19" s="28"/>
      <c r="WRR19" s="296"/>
      <c r="WRS19" s="28"/>
      <c r="WRT19" s="296"/>
      <c r="WRU19" s="28"/>
      <c r="WRV19" s="296"/>
      <c r="WRW19" s="28"/>
      <c r="WRX19" s="296"/>
      <c r="WRY19" s="28"/>
      <c r="WRZ19" s="296"/>
      <c r="WSA19" s="28"/>
      <c r="WSB19" s="296"/>
      <c r="WSC19" s="28"/>
      <c r="WSD19" s="296"/>
      <c r="WSE19" s="28"/>
      <c r="WSF19" s="296"/>
      <c r="WSG19" s="28"/>
      <c r="WSH19" s="296"/>
      <c r="WSI19" s="28"/>
      <c r="WSJ19" s="296"/>
      <c r="WSK19" s="28"/>
      <c r="WSL19" s="296"/>
      <c r="WSM19" s="28"/>
      <c r="WSN19" s="296"/>
      <c r="WSO19" s="28"/>
      <c r="WSP19" s="296"/>
      <c r="WSQ19" s="28"/>
      <c r="WSR19" s="296"/>
      <c r="WSS19" s="28"/>
      <c r="WST19" s="296"/>
      <c r="WSU19" s="28"/>
      <c r="WSV19" s="296"/>
      <c r="WSW19" s="28"/>
      <c r="WSX19" s="296"/>
      <c r="WSY19" s="28"/>
      <c r="WSZ19" s="296"/>
      <c r="WTA19" s="28"/>
      <c r="WTB19" s="296"/>
      <c r="WTC19" s="28"/>
      <c r="WTD19" s="296"/>
      <c r="WTE19" s="28"/>
      <c r="WTF19" s="296"/>
      <c r="WTG19" s="28"/>
      <c r="WTH19" s="296"/>
      <c r="WTI19" s="28"/>
      <c r="WTJ19" s="296"/>
      <c r="WTK19" s="28"/>
      <c r="WTL19" s="296"/>
      <c r="WTM19" s="28"/>
      <c r="WTN19" s="296"/>
      <c r="WTO19" s="28"/>
      <c r="WTP19" s="296"/>
      <c r="WTQ19" s="28"/>
      <c r="WTR19" s="296"/>
      <c r="WTS19" s="28"/>
      <c r="WTT19" s="296"/>
      <c r="WTU19" s="28"/>
      <c r="WTV19" s="296"/>
      <c r="WTW19" s="28"/>
      <c r="WTX19" s="296"/>
      <c r="WTY19" s="28"/>
      <c r="WTZ19" s="296"/>
      <c r="WUA19" s="28"/>
      <c r="WUB19" s="296"/>
      <c r="WUC19" s="28"/>
      <c r="WUD19" s="296"/>
      <c r="WUE19" s="28"/>
      <c r="WUF19" s="296"/>
      <c r="WUG19" s="28"/>
      <c r="WUH19" s="296"/>
      <c r="WUI19" s="28"/>
      <c r="WUJ19" s="296"/>
      <c r="WUK19" s="28"/>
      <c r="WUL19" s="296"/>
      <c r="WUM19" s="28"/>
      <c r="WUN19" s="296"/>
      <c r="WUO19" s="28"/>
      <c r="WUP19" s="296"/>
      <c r="WUQ19" s="28"/>
      <c r="WUR19" s="296"/>
      <c r="WUS19" s="28"/>
      <c r="WUT19" s="296"/>
      <c r="WUU19" s="28"/>
      <c r="WUV19" s="296"/>
      <c r="WUW19" s="28"/>
      <c r="WUX19" s="296"/>
      <c r="WUY19" s="28"/>
      <c r="WUZ19" s="296"/>
      <c r="WVA19" s="28"/>
      <c r="WVB19" s="296"/>
      <c r="WVC19" s="28"/>
      <c r="WVD19" s="296"/>
      <c r="WVE19" s="28"/>
      <c r="WVF19" s="296"/>
      <c r="WVG19" s="28"/>
      <c r="WVH19" s="296"/>
      <c r="WVI19" s="28"/>
      <c r="WVJ19" s="296"/>
      <c r="WVK19" s="28"/>
      <c r="WVL19" s="296"/>
      <c r="WVM19" s="28"/>
      <c r="WVN19" s="296"/>
      <c r="WVO19" s="28"/>
      <c r="WVP19" s="296"/>
      <c r="WVQ19" s="28"/>
      <c r="WVR19" s="296"/>
      <c r="WVS19" s="28"/>
      <c r="WVT19" s="296"/>
      <c r="WVU19" s="28"/>
      <c r="WVV19" s="296"/>
      <c r="WVW19" s="28"/>
      <c r="WVX19" s="296"/>
      <c r="WVY19" s="28"/>
      <c r="WVZ19" s="296"/>
      <c r="WWA19" s="28"/>
      <c r="WWB19" s="296"/>
      <c r="WWC19" s="28"/>
      <c r="WWD19" s="296"/>
      <c r="WWE19" s="28"/>
      <c r="WWF19" s="296"/>
      <c r="WWG19" s="28"/>
      <c r="WWH19" s="296"/>
      <c r="WWI19" s="28"/>
      <c r="WWJ19" s="296"/>
      <c r="WWK19" s="28"/>
      <c r="WWL19" s="296"/>
      <c r="WWM19" s="28"/>
      <c r="WWN19" s="296"/>
      <c r="WWO19" s="28"/>
      <c r="WWP19" s="296"/>
      <c r="WWQ19" s="28"/>
      <c r="WWR19" s="296"/>
      <c r="WWS19" s="28"/>
      <c r="WWT19" s="296"/>
      <c r="WWU19" s="28"/>
      <c r="WWV19" s="296"/>
      <c r="WWW19" s="28"/>
      <c r="WWX19" s="296"/>
      <c r="WWY19" s="28"/>
      <c r="WWZ19" s="296"/>
      <c r="WXA19" s="28"/>
      <c r="WXB19" s="296"/>
      <c r="WXC19" s="28"/>
      <c r="WXD19" s="296"/>
      <c r="WXE19" s="28"/>
      <c r="WXF19" s="296"/>
      <c r="WXG19" s="28"/>
      <c r="WXH19" s="296"/>
      <c r="WXI19" s="28"/>
      <c r="WXJ19" s="296"/>
      <c r="WXK19" s="28"/>
      <c r="WXL19" s="296"/>
      <c r="WXM19" s="28"/>
      <c r="WXN19" s="296"/>
      <c r="WXO19" s="28"/>
      <c r="WXP19" s="296"/>
      <c r="WXQ19" s="28"/>
      <c r="WXR19" s="296"/>
      <c r="WXS19" s="28"/>
      <c r="WXT19" s="296"/>
      <c r="WXU19" s="28"/>
      <c r="WXV19" s="296"/>
      <c r="WXW19" s="28"/>
      <c r="WXX19" s="296"/>
      <c r="WXY19" s="28"/>
      <c r="WXZ19" s="296"/>
      <c r="WYA19" s="28"/>
      <c r="WYB19" s="296"/>
      <c r="WYC19" s="28"/>
      <c r="WYD19" s="296"/>
      <c r="WYE19" s="28"/>
      <c r="WYF19" s="296"/>
      <c r="WYG19" s="28"/>
      <c r="WYH19" s="296"/>
      <c r="WYI19" s="28"/>
      <c r="WYJ19" s="296"/>
      <c r="WYK19" s="28"/>
      <c r="WYL19" s="296"/>
      <c r="WYM19" s="28"/>
      <c r="WYN19" s="296"/>
      <c r="WYO19" s="28"/>
      <c r="WYP19" s="296"/>
      <c r="WYQ19" s="28"/>
      <c r="WYR19" s="296"/>
      <c r="WYS19" s="28"/>
      <c r="WYT19" s="296"/>
      <c r="WYU19" s="28"/>
      <c r="WYV19" s="296"/>
      <c r="WYW19" s="28"/>
      <c r="WYX19" s="296"/>
      <c r="WYY19" s="28"/>
      <c r="WYZ19" s="296"/>
      <c r="WZA19" s="28"/>
      <c r="WZB19" s="296"/>
      <c r="WZC19" s="28"/>
      <c r="WZD19" s="296"/>
      <c r="WZE19" s="28"/>
      <c r="WZF19" s="296"/>
      <c r="WZG19" s="28"/>
      <c r="WZH19" s="296"/>
      <c r="WZI19" s="28"/>
      <c r="WZJ19" s="296"/>
      <c r="WZK19" s="28"/>
      <c r="WZL19" s="296"/>
      <c r="WZM19" s="28"/>
      <c r="WZN19" s="296"/>
      <c r="WZO19" s="28"/>
      <c r="WZP19" s="296"/>
      <c r="WZQ19" s="28"/>
      <c r="WZR19" s="296"/>
      <c r="WZS19" s="28"/>
      <c r="WZT19" s="296"/>
      <c r="WZU19" s="28"/>
      <c r="WZV19" s="296"/>
      <c r="WZW19" s="28"/>
      <c r="WZX19" s="296"/>
      <c r="WZY19" s="28"/>
      <c r="WZZ19" s="296"/>
      <c r="XAA19" s="28"/>
      <c r="XAB19" s="296"/>
      <c r="XAC19" s="28"/>
      <c r="XAD19" s="296"/>
      <c r="XAE19" s="28"/>
      <c r="XAF19" s="296"/>
      <c r="XAG19" s="28"/>
      <c r="XAH19" s="296"/>
      <c r="XAI19" s="28"/>
      <c r="XAJ19" s="296"/>
      <c r="XAK19" s="28"/>
      <c r="XAL19" s="296"/>
      <c r="XAM19" s="28"/>
      <c r="XAN19" s="296"/>
      <c r="XAO19" s="28"/>
      <c r="XAP19" s="296"/>
      <c r="XAQ19" s="28"/>
      <c r="XAR19" s="296"/>
      <c r="XAS19" s="28"/>
      <c r="XAT19" s="296"/>
      <c r="XAU19" s="28"/>
      <c r="XAV19" s="296"/>
      <c r="XAW19" s="28"/>
      <c r="XAX19" s="296"/>
      <c r="XAY19" s="28"/>
      <c r="XAZ19" s="296"/>
      <c r="XBA19" s="28"/>
      <c r="XBB19" s="296"/>
      <c r="XBC19" s="28"/>
      <c r="XBD19" s="296"/>
      <c r="XBE19" s="28"/>
      <c r="XBF19" s="296"/>
      <c r="XBG19" s="28"/>
      <c r="XBH19" s="296"/>
      <c r="XBI19" s="28"/>
      <c r="XBJ19" s="296"/>
      <c r="XBK19" s="28"/>
      <c r="XBL19" s="296"/>
      <c r="XBM19" s="28"/>
      <c r="XBN19" s="296"/>
      <c r="XBO19" s="28"/>
      <c r="XBP19" s="296"/>
      <c r="XBQ19" s="28"/>
      <c r="XBR19" s="296"/>
      <c r="XBS19" s="28"/>
      <c r="XBT19" s="296"/>
      <c r="XBU19" s="28"/>
      <c r="XBV19" s="296"/>
      <c r="XBW19" s="28"/>
      <c r="XBX19" s="296"/>
      <c r="XBY19" s="28"/>
      <c r="XBZ19" s="296"/>
      <c r="XCA19" s="28"/>
      <c r="XCB19" s="296"/>
      <c r="XCC19" s="28"/>
      <c r="XCD19" s="296"/>
      <c r="XCE19" s="28"/>
      <c r="XCF19" s="296"/>
      <c r="XCG19" s="28"/>
      <c r="XCH19" s="296"/>
      <c r="XCI19" s="28"/>
      <c r="XCJ19" s="296"/>
      <c r="XCK19" s="28"/>
      <c r="XCL19" s="296"/>
      <c r="XCM19" s="28"/>
      <c r="XCN19" s="296"/>
      <c r="XCO19" s="28"/>
      <c r="XCP19" s="296"/>
      <c r="XCQ19" s="28"/>
      <c r="XCR19" s="296"/>
      <c r="XCS19" s="28"/>
      <c r="XCT19" s="296"/>
      <c r="XCU19" s="28"/>
      <c r="XCV19" s="296"/>
      <c r="XCW19" s="28"/>
      <c r="XCX19" s="296"/>
      <c r="XCY19" s="28"/>
      <c r="XCZ19" s="296"/>
      <c r="XDA19" s="28"/>
      <c r="XDB19" s="296"/>
      <c r="XDC19" s="28"/>
      <c r="XDD19" s="296"/>
      <c r="XDE19" s="28"/>
      <c r="XDF19" s="296"/>
      <c r="XDG19" s="28"/>
      <c r="XDH19" s="296"/>
      <c r="XDI19" s="28"/>
      <c r="XDJ19" s="296"/>
      <c r="XDK19" s="28"/>
      <c r="XDL19" s="296"/>
      <c r="XDM19" s="28"/>
      <c r="XDN19" s="296"/>
      <c r="XDO19" s="28"/>
      <c r="XDP19" s="296"/>
      <c r="XDQ19" s="28"/>
      <c r="XDR19" s="296"/>
      <c r="XDS19" s="28"/>
      <c r="XDT19" s="296"/>
      <c r="XDU19" s="28"/>
      <c r="XDV19" s="296"/>
      <c r="XDW19" s="28"/>
      <c r="XDX19" s="296"/>
      <c r="XDY19" s="28"/>
      <c r="XDZ19" s="296"/>
      <c r="XEA19" s="28"/>
      <c r="XEB19" s="296"/>
      <c r="XEC19" s="28"/>
      <c r="XED19" s="296"/>
      <c r="XEE19" s="28"/>
      <c r="XEF19" s="296"/>
      <c r="XEG19" s="28"/>
      <c r="XEH19" s="296"/>
      <c r="XEI19" s="28"/>
      <c r="XEJ19" s="296"/>
      <c r="XEK19" s="28"/>
      <c r="XEL19" s="296"/>
      <c r="XEM19" s="28"/>
      <c r="XEN19" s="296"/>
      <c r="XEO19" s="28"/>
      <c r="XEP19" s="296"/>
      <c r="XEQ19" s="28"/>
      <c r="XER19" s="296"/>
      <c r="XES19" s="28"/>
      <c r="XET19" s="296"/>
      <c r="XEU19" s="28"/>
      <c r="XEV19" s="296"/>
      <c r="XEW19" s="28"/>
      <c r="XEX19" s="296"/>
      <c r="XEY19" s="28"/>
      <c r="XEZ19" s="296"/>
      <c r="XFA19" s="28"/>
      <c r="XFB19" s="296"/>
      <c r="XFC19" s="28"/>
      <c r="XFD19" s="296"/>
    </row>
    <row r="20" spans="1:16384" s="9" customFormat="1" ht="15" customHeight="1" thickBot="1" x14ac:dyDescent="0.3">
      <c r="A20" s="674">
        <v>7</v>
      </c>
      <c r="B20" s="29" t="s">
        <v>314</v>
      </c>
      <c r="C20" s="29" t="s">
        <v>315</v>
      </c>
      <c r="D20" s="64"/>
      <c r="E20" s="64">
        <v>2</v>
      </c>
      <c r="F20" s="64"/>
      <c r="G20" s="64"/>
      <c r="H20" s="64"/>
      <c r="I20" s="64"/>
      <c r="J20" s="64"/>
      <c r="K20" s="642">
        <f t="shared" si="2"/>
        <v>2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</row>
    <row r="21" spans="1:16384" ht="18.75" customHeight="1" thickBot="1" x14ac:dyDescent="0.3">
      <c r="A21" s="674"/>
      <c r="B21" s="35" t="s">
        <v>253</v>
      </c>
      <c r="C21" s="35"/>
      <c r="D21" s="642">
        <f t="shared" ref="D21:K21" si="3">SUM(D14:D20)</f>
        <v>14</v>
      </c>
      <c r="E21" s="642">
        <f t="shared" si="3"/>
        <v>11</v>
      </c>
      <c r="F21" s="642">
        <f t="shared" si="3"/>
        <v>10</v>
      </c>
      <c r="G21" s="642">
        <f t="shared" si="3"/>
        <v>9</v>
      </c>
      <c r="H21" s="642">
        <f t="shared" si="3"/>
        <v>0</v>
      </c>
      <c r="I21" s="642">
        <f t="shared" si="3"/>
        <v>15</v>
      </c>
      <c r="J21" s="642">
        <f t="shared" si="3"/>
        <v>14</v>
      </c>
      <c r="K21" s="642">
        <f t="shared" si="3"/>
        <v>73</v>
      </c>
    </row>
    <row r="22" spans="1:16384" ht="25.5" customHeight="1" thickBot="1" x14ac:dyDescent="0.25">
      <c r="A22" s="830" t="s">
        <v>381</v>
      </c>
      <c r="B22" s="830"/>
      <c r="C22" s="830"/>
      <c r="D22" s="830"/>
      <c r="E22" s="830"/>
      <c r="F22" s="830"/>
      <c r="G22" s="830"/>
      <c r="H22" s="830"/>
      <c r="I22" s="830"/>
      <c r="J22" s="830"/>
      <c r="K22" s="830"/>
    </row>
    <row r="23" spans="1:16384" ht="15.75" customHeight="1" thickBot="1" x14ac:dyDescent="0.3">
      <c r="A23" s="674">
        <v>1</v>
      </c>
      <c r="B23" s="31" t="s">
        <v>323</v>
      </c>
      <c r="C23" s="31" t="s">
        <v>330</v>
      </c>
      <c r="D23" s="674"/>
      <c r="E23" s="674">
        <v>4</v>
      </c>
      <c r="F23" s="674">
        <v>3</v>
      </c>
      <c r="G23" s="674">
        <v>3</v>
      </c>
      <c r="H23" s="674"/>
      <c r="I23" s="674">
        <v>2</v>
      </c>
      <c r="J23" s="674">
        <v>2</v>
      </c>
      <c r="K23" s="642">
        <f t="shared" ref="K23:K59" si="4">SUM(D23:J23)</f>
        <v>14</v>
      </c>
    </row>
    <row r="24" spans="1:16384" s="9" customFormat="1" ht="15" customHeight="1" thickBot="1" x14ac:dyDescent="0.3">
      <c r="A24" s="674">
        <v>2</v>
      </c>
      <c r="B24" s="31" t="s">
        <v>201</v>
      </c>
      <c r="C24" s="31" t="s">
        <v>622</v>
      </c>
      <c r="D24" s="674"/>
      <c r="E24" s="674">
        <v>4</v>
      </c>
      <c r="F24" s="674">
        <v>4</v>
      </c>
      <c r="G24" s="674">
        <v>3</v>
      </c>
      <c r="H24" s="674"/>
      <c r="I24" s="674"/>
      <c r="J24" s="674">
        <v>2</v>
      </c>
      <c r="K24" s="642">
        <f t="shared" si="4"/>
        <v>13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</row>
    <row r="25" spans="1:16384" s="9" customFormat="1" ht="14.25" customHeight="1" thickBot="1" x14ac:dyDescent="0.3">
      <c r="A25" s="674">
        <v>3</v>
      </c>
      <c r="B25" s="31" t="s">
        <v>356</v>
      </c>
      <c r="C25" s="31" t="s">
        <v>623</v>
      </c>
      <c r="D25" s="674"/>
      <c r="E25" s="674">
        <v>3</v>
      </c>
      <c r="F25" s="674">
        <v>2</v>
      </c>
      <c r="G25" s="674">
        <v>4</v>
      </c>
      <c r="H25" s="674"/>
      <c r="I25" s="674">
        <v>1</v>
      </c>
      <c r="J25" s="674"/>
      <c r="K25" s="642">
        <f t="shared" si="4"/>
        <v>10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</row>
    <row r="26" spans="1:16384" s="9" customFormat="1" ht="16.5" customHeight="1" thickBot="1" x14ac:dyDescent="0.3">
      <c r="A26" s="674">
        <v>4</v>
      </c>
      <c r="B26" s="31" t="s">
        <v>458</v>
      </c>
      <c r="C26" s="31" t="s">
        <v>533</v>
      </c>
      <c r="D26" s="674"/>
      <c r="E26" s="674">
        <v>10</v>
      </c>
      <c r="F26" s="674">
        <v>2</v>
      </c>
      <c r="G26" s="674">
        <v>3</v>
      </c>
      <c r="H26" s="674"/>
      <c r="I26" s="674">
        <v>2</v>
      </c>
      <c r="J26" s="674">
        <v>2</v>
      </c>
      <c r="K26" s="642">
        <f t="shared" si="4"/>
        <v>19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</row>
    <row r="27" spans="1:16384" ht="15" customHeight="1" thickBot="1" x14ac:dyDescent="0.3">
      <c r="A27" s="674">
        <v>5</v>
      </c>
      <c r="B27" s="29" t="s">
        <v>312</v>
      </c>
      <c r="C27" s="29" t="s">
        <v>313</v>
      </c>
      <c r="D27" s="64"/>
      <c r="E27" s="64"/>
      <c r="F27" s="64"/>
      <c r="G27" s="64"/>
      <c r="H27" s="64"/>
      <c r="I27" s="64">
        <v>1</v>
      </c>
      <c r="J27" s="64">
        <v>1</v>
      </c>
      <c r="K27" s="642">
        <f t="shared" si="4"/>
        <v>2</v>
      </c>
    </row>
    <row r="28" spans="1:16384" ht="18.75" customHeight="1" thickBot="1" x14ac:dyDescent="0.3">
      <c r="A28" s="674">
        <v>6</v>
      </c>
      <c r="B28" s="31" t="s">
        <v>382</v>
      </c>
      <c r="C28" s="31" t="s">
        <v>383</v>
      </c>
      <c r="D28" s="64"/>
      <c r="E28" s="64">
        <v>1</v>
      </c>
      <c r="F28" s="64"/>
      <c r="G28" s="64"/>
      <c r="H28" s="64"/>
      <c r="I28" s="64"/>
      <c r="J28" s="64"/>
      <c r="K28" s="642">
        <f t="shared" si="4"/>
        <v>1</v>
      </c>
      <c r="M28" s="43"/>
    </row>
    <row r="29" spans="1:16384" s="9" customFormat="1" ht="18.75" customHeight="1" thickBot="1" x14ac:dyDescent="0.3">
      <c r="A29" s="674">
        <v>7</v>
      </c>
      <c r="B29" s="31" t="s">
        <v>476</v>
      </c>
      <c r="C29" s="31" t="s">
        <v>624</v>
      </c>
      <c r="D29" s="64"/>
      <c r="E29" s="64"/>
      <c r="F29" s="64">
        <v>1</v>
      </c>
      <c r="G29" s="64">
        <v>6</v>
      </c>
      <c r="H29" s="64"/>
      <c r="I29" s="64">
        <v>1</v>
      </c>
      <c r="J29" s="64"/>
      <c r="K29" s="642">
        <f t="shared" si="4"/>
        <v>8</v>
      </c>
      <c r="L29" s="4"/>
      <c r="M29" s="4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</row>
    <row r="30" spans="1:16384" s="9" customFormat="1" ht="18.75" customHeight="1" thickBot="1" x14ac:dyDescent="0.3">
      <c r="A30" s="674">
        <v>8</v>
      </c>
      <c r="B30" s="31" t="s">
        <v>542</v>
      </c>
      <c r="C30" s="31" t="s">
        <v>1074</v>
      </c>
      <c r="D30" s="64"/>
      <c r="E30" s="64"/>
      <c r="F30" s="64"/>
      <c r="G30" s="64">
        <v>1</v>
      </c>
      <c r="H30" s="64"/>
      <c r="I30" s="64"/>
      <c r="J30" s="64"/>
      <c r="K30" s="642">
        <f t="shared" si="4"/>
        <v>1</v>
      </c>
      <c r="L30" s="4"/>
      <c r="M30" s="4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</row>
    <row r="31" spans="1:16384" ht="15" customHeight="1" thickBot="1" x14ac:dyDescent="0.3">
      <c r="A31" s="674">
        <v>9</v>
      </c>
      <c r="B31" s="31" t="s">
        <v>294</v>
      </c>
      <c r="C31" s="31" t="s">
        <v>295</v>
      </c>
      <c r="D31" s="64"/>
      <c r="E31" s="64"/>
      <c r="F31" s="64">
        <v>1</v>
      </c>
      <c r="G31" s="64"/>
      <c r="H31" s="64"/>
      <c r="I31" s="64">
        <v>1</v>
      </c>
      <c r="J31" s="64"/>
      <c r="K31" s="642">
        <f t="shared" si="4"/>
        <v>2</v>
      </c>
    </row>
    <row r="32" spans="1:16384" ht="15" customHeight="1" thickBot="1" x14ac:dyDescent="0.3">
      <c r="A32" s="674">
        <v>10</v>
      </c>
      <c r="B32" s="31" t="s">
        <v>298</v>
      </c>
      <c r="C32" s="31" t="s">
        <v>299</v>
      </c>
      <c r="D32" s="64"/>
      <c r="E32" s="64"/>
      <c r="F32" s="64"/>
      <c r="G32" s="64">
        <v>1</v>
      </c>
      <c r="H32" s="64"/>
      <c r="I32" s="64"/>
      <c r="J32" s="64"/>
      <c r="K32" s="642">
        <f t="shared" si="4"/>
        <v>1</v>
      </c>
    </row>
    <row r="33" spans="1:258" s="55" customFormat="1" ht="15.95" customHeight="1" thickBot="1" x14ac:dyDescent="0.3">
      <c r="A33" s="674">
        <v>11</v>
      </c>
      <c r="B33" s="29" t="s">
        <v>314</v>
      </c>
      <c r="C33" s="29" t="s">
        <v>315</v>
      </c>
      <c r="D33" s="64"/>
      <c r="E33" s="64">
        <v>5</v>
      </c>
      <c r="F33" s="64">
        <v>3</v>
      </c>
      <c r="G33" s="64">
        <v>3</v>
      </c>
      <c r="H33" s="64"/>
      <c r="I33" s="64">
        <v>2</v>
      </c>
      <c r="J33" s="64">
        <v>2</v>
      </c>
      <c r="K33" s="642">
        <f t="shared" si="4"/>
        <v>15</v>
      </c>
      <c r="M33" s="43"/>
    </row>
    <row r="34" spans="1:258" s="55" customFormat="1" ht="15.95" customHeight="1" thickBot="1" x14ac:dyDescent="0.3">
      <c r="A34" s="674">
        <v>12</v>
      </c>
      <c r="B34" s="29" t="s">
        <v>1075</v>
      </c>
      <c r="C34" s="29" t="s">
        <v>1076</v>
      </c>
      <c r="D34" s="64"/>
      <c r="E34" s="64"/>
      <c r="F34" s="64"/>
      <c r="G34" s="64">
        <v>1</v>
      </c>
      <c r="H34" s="64"/>
      <c r="I34" s="64"/>
      <c r="J34" s="64"/>
      <c r="K34" s="642">
        <f t="shared" si="4"/>
        <v>1</v>
      </c>
      <c r="M34" s="43"/>
    </row>
    <row r="35" spans="1:258" s="43" customFormat="1" ht="30" customHeight="1" thickBot="1" x14ac:dyDescent="0.3">
      <c r="A35" s="674">
        <v>13</v>
      </c>
      <c r="B35" s="29" t="s">
        <v>307</v>
      </c>
      <c r="C35" s="29" t="s">
        <v>308</v>
      </c>
      <c r="D35" s="674"/>
      <c r="E35" s="674"/>
      <c r="F35" s="674"/>
      <c r="G35" s="674">
        <v>2</v>
      </c>
      <c r="H35" s="674"/>
      <c r="I35" s="674">
        <v>5</v>
      </c>
      <c r="J35" s="674"/>
      <c r="K35" s="642">
        <f t="shared" si="4"/>
        <v>7</v>
      </c>
      <c r="M35" s="55"/>
    </row>
    <row r="36" spans="1:258" s="43" customFormat="1" ht="16.5" customHeight="1" thickBot="1" x14ac:dyDescent="0.3">
      <c r="A36" s="674">
        <v>14</v>
      </c>
      <c r="B36" s="31" t="s">
        <v>384</v>
      </c>
      <c r="C36" s="31" t="s">
        <v>385</v>
      </c>
      <c r="D36" s="674"/>
      <c r="E36" s="674">
        <v>10</v>
      </c>
      <c r="F36" s="674">
        <v>10</v>
      </c>
      <c r="G36" s="674">
        <v>8</v>
      </c>
      <c r="H36" s="674"/>
      <c r="I36" s="674">
        <v>2</v>
      </c>
      <c r="J36" s="674">
        <v>2</v>
      </c>
      <c r="K36" s="642">
        <f t="shared" si="4"/>
        <v>32</v>
      </c>
      <c r="M36" s="55"/>
    </row>
    <row r="37" spans="1:258" s="43" customFormat="1" ht="23.25" customHeight="1" thickBot="1" x14ac:dyDescent="0.3">
      <c r="A37" s="674">
        <v>15</v>
      </c>
      <c r="B37" s="31" t="s">
        <v>207</v>
      </c>
      <c r="C37" s="31" t="s">
        <v>386</v>
      </c>
      <c r="D37" s="674"/>
      <c r="E37" s="674"/>
      <c r="F37" s="674">
        <v>1</v>
      </c>
      <c r="G37" s="674">
        <v>2</v>
      </c>
      <c r="H37" s="674"/>
      <c r="I37" s="674"/>
      <c r="J37" s="674">
        <v>3</v>
      </c>
      <c r="K37" s="642">
        <f t="shared" si="4"/>
        <v>6</v>
      </c>
      <c r="M37" s="55"/>
    </row>
    <row r="38" spans="1:258" s="43" customFormat="1" ht="43.5" customHeight="1" x14ac:dyDescent="0.25">
      <c r="A38" s="674">
        <v>16</v>
      </c>
      <c r="B38" s="31" t="s">
        <v>625</v>
      </c>
      <c r="C38" s="31" t="s">
        <v>339</v>
      </c>
      <c r="D38" s="674"/>
      <c r="E38" s="674"/>
      <c r="F38" s="674"/>
      <c r="G38" s="674"/>
      <c r="H38" s="674"/>
      <c r="I38" s="674">
        <v>1</v>
      </c>
      <c r="J38" s="674"/>
      <c r="K38" s="642">
        <f t="shared" si="4"/>
        <v>1</v>
      </c>
      <c r="M38" s="4"/>
    </row>
    <row r="39" spans="1:258" s="43" customFormat="1" ht="18" customHeight="1" thickBot="1" x14ac:dyDescent="0.3">
      <c r="A39" s="674">
        <v>17</v>
      </c>
      <c r="B39" s="31" t="s">
        <v>529</v>
      </c>
      <c r="C39" s="693" t="s">
        <v>289</v>
      </c>
      <c r="D39" s="674"/>
      <c r="E39" s="674"/>
      <c r="F39" s="674"/>
      <c r="G39" s="674">
        <v>1</v>
      </c>
      <c r="H39" s="674"/>
      <c r="I39" s="674"/>
      <c r="J39" s="674"/>
      <c r="K39" s="642">
        <f t="shared" si="4"/>
        <v>1</v>
      </c>
      <c r="M39" s="4"/>
    </row>
    <row r="40" spans="1:258" s="43" customFormat="1" ht="18" customHeight="1" thickBot="1" x14ac:dyDescent="0.3">
      <c r="A40" s="674">
        <v>18</v>
      </c>
      <c r="B40" s="31" t="s">
        <v>1089</v>
      </c>
      <c r="C40" s="693" t="s">
        <v>1090</v>
      </c>
      <c r="D40" s="674"/>
      <c r="E40" s="674">
        <v>1</v>
      </c>
      <c r="F40" s="674"/>
      <c r="G40" s="674"/>
      <c r="H40" s="674"/>
      <c r="I40" s="674"/>
      <c r="J40" s="674"/>
      <c r="K40" s="642">
        <f t="shared" si="4"/>
        <v>1</v>
      </c>
      <c r="M40" s="4"/>
    </row>
    <row r="41" spans="1:258" s="43" customFormat="1" ht="21" customHeight="1" thickBot="1" x14ac:dyDescent="0.3">
      <c r="A41" s="674">
        <v>19</v>
      </c>
      <c r="B41" s="29" t="s">
        <v>273</v>
      </c>
      <c r="C41" s="29" t="s">
        <v>274</v>
      </c>
      <c r="D41" s="674"/>
      <c r="E41" s="674"/>
      <c r="F41" s="674"/>
      <c r="G41" s="674">
        <v>1</v>
      </c>
      <c r="H41" s="674"/>
      <c r="I41" s="674"/>
      <c r="J41" s="674"/>
      <c r="K41" s="642">
        <f t="shared" si="4"/>
        <v>1</v>
      </c>
      <c r="M41" s="4"/>
    </row>
    <row r="42" spans="1:258" s="43" customFormat="1" ht="21.75" customHeight="1" thickBot="1" x14ac:dyDescent="0.3">
      <c r="A42" s="674">
        <v>20</v>
      </c>
      <c r="B42" s="29" t="s">
        <v>358</v>
      </c>
      <c r="C42" s="655" t="s">
        <v>359</v>
      </c>
      <c r="D42" s="674"/>
      <c r="E42" s="674">
        <v>4</v>
      </c>
      <c r="F42" s="674">
        <v>2</v>
      </c>
      <c r="G42" s="674">
        <v>3</v>
      </c>
      <c r="H42" s="674"/>
      <c r="I42" s="674">
        <v>2</v>
      </c>
      <c r="J42" s="674">
        <v>2</v>
      </c>
      <c r="K42" s="642">
        <f t="shared" si="4"/>
        <v>13</v>
      </c>
      <c r="M42" s="4"/>
    </row>
    <row r="43" spans="1:258" s="43" customFormat="1" ht="21.75" customHeight="1" x14ac:dyDescent="0.25">
      <c r="A43" s="674">
        <v>21</v>
      </c>
      <c r="B43" s="29" t="s">
        <v>1093</v>
      </c>
      <c r="C43" s="655" t="s">
        <v>1094</v>
      </c>
      <c r="D43" s="674"/>
      <c r="E43" s="674"/>
      <c r="F43" s="674">
        <v>1</v>
      </c>
      <c r="G43" s="674"/>
      <c r="H43" s="674"/>
      <c r="I43" s="674"/>
      <c r="J43" s="674"/>
      <c r="K43" s="642">
        <f t="shared" si="4"/>
        <v>1</v>
      </c>
      <c r="M43" s="4"/>
    </row>
    <row r="44" spans="1:258" s="43" customFormat="1" ht="22.5" customHeight="1" x14ac:dyDescent="0.25">
      <c r="A44" s="674">
        <v>22</v>
      </c>
      <c r="B44" s="31" t="s">
        <v>387</v>
      </c>
      <c r="C44" s="31" t="s">
        <v>388</v>
      </c>
      <c r="D44" s="674"/>
      <c r="E44" s="674"/>
      <c r="F44" s="674">
        <v>2</v>
      </c>
      <c r="G44" s="674">
        <v>2</v>
      </c>
      <c r="H44" s="674"/>
      <c r="I44" s="674">
        <v>2</v>
      </c>
      <c r="J44" s="674">
        <v>2</v>
      </c>
      <c r="K44" s="642">
        <f t="shared" si="4"/>
        <v>8</v>
      </c>
      <c r="M44" s="4"/>
    </row>
    <row r="45" spans="1:258" s="43" customFormat="1" ht="22.5" customHeight="1" thickBot="1" x14ac:dyDescent="0.3">
      <c r="A45" s="674">
        <v>23</v>
      </c>
      <c r="B45" s="31" t="s">
        <v>1091</v>
      </c>
      <c r="C45" s="31" t="s">
        <v>1092</v>
      </c>
      <c r="D45" s="674"/>
      <c r="E45" s="674">
        <v>1</v>
      </c>
      <c r="F45" s="674"/>
      <c r="G45" s="674"/>
      <c r="H45" s="674"/>
      <c r="I45" s="674"/>
      <c r="J45" s="674"/>
      <c r="K45" s="642">
        <f t="shared" si="4"/>
        <v>1</v>
      </c>
      <c r="M45" s="4"/>
    </row>
    <row r="46" spans="1:258" s="9" customFormat="1" ht="17.25" customHeight="1" thickBot="1" x14ac:dyDescent="0.3">
      <c r="A46" s="674">
        <v>24</v>
      </c>
      <c r="B46" s="31" t="s">
        <v>538</v>
      </c>
      <c r="C46" s="31" t="s">
        <v>280</v>
      </c>
      <c r="D46" s="674"/>
      <c r="E46" s="674"/>
      <c r="F46" s="674">
        <v>2</v>
      </c>
      <c r="G46" s="674"/>
      <c r="H46" s="674"/>
      <c r="I46" s="674"/>
      <c r="J46" s="674"/>
      <c r="K46" s="642">
        <f t="shared" si="4"/>
        <v>2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</row>
    <row r="47" spans="1:258" s="9" customFormat="1" ht="21.75" customHeight="1" thickBot="1" x14ac:dyDescent="0.3">
      <c r="A47" s="674">
        <v>25</v>
      </c>
      <c r="B47" s="29" t="s">
        <v>300</v>
      </c>
      <c r="C47" s="29" t="s">
        <v>272</v>
      </c>
      <c r="D47" s="674"/>
      <c r="E47" s="674">
        <v>4</v>
      </c>
      <c r="F47" s="674">
        <v>2</v>
      </c>
      <c r="G47" s="674">
        <v>3</v>
      </c>
      <c r="H47" s="674"/>
      <c r="I47" s="674">
        <v>2</v>
      </c>
      <c r="J47" s="674">
        <v>2</v>
      </c>
      <c r="K47" s="642">
        <f t="shared" si="4"/>
        <v>13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</row>
    <row r="48" spans="1:258" s="9" customFormat="1" ht="21.75" customHeight="1" thickBot="1" x14ac:dyDescent="0.3">
      <c r="A48" s="674">
        <v>26</v>
      </c>
      <c r="B48" s="29" t="s">
        <v>785</v>
      </c>
      <c r="C48" s="29" t="s">
        <v>284</v>
      </c>
      <c r="D48" s="674"/>
      <c r="E48" s="674"/>
      <c r="F48" s="674">
        <v>1</v>
      </c>
      <c r="G48" s="674"/>
      <c r="H48" s="674"/>
      <c r="I48" s="674"/>
      <c r="J48" s="674"/>
      <c r="K48" s="642">
        <f t="shared" si="4"/>
        <v>1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</row>
    <row r="49" spans="1:258" s="9" customFormat="1" ht="21.75" customHeight="1" thickBot="1" x14ac:dyDescent="0.3">
      <c r="A49" s="674">
        <v>27</v>
      </c>
      <c r="B49" s="29" t="s">
        <v>107</v>
      </c>
      <c r="C49" s="29" t="s">
        <v>288</v>
      </c>
      <c r="D49" s="674"/>
      <c r="E49" s="674"/>
      <c r="F49" s="674">
        <v>2</v>
      </c>
      <c r="G49" s="674"/>
      <c r="H49" s="674"/>
      <c r="I49" s="674">
        <v>4</v>
      </c>
      <c r="J49" s="674"/>
      <c r="K49" s="642">
        <f t="shared" si="4"/>
        <v>6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</row>
    <row r="50" spans="1:258" s="9" customFormat="1" ht="29.25" customHeight="1" thickBot="1" x14ac:dyDescent="0.3">
      <c r="A50" s="674">
        <v>28</v>
      </c>
      <c r="B50" s="31" t="s">
        <v>324</v>
      </c>
      <c r="C50" s="31" t="s">
        <v>615</v>
      </c>
      <c r="D50" s="674"/>
      <c r="E50" s="674">
        <v>1</v>
      </c>
      <c r="F50" s="674"/>
      <c r="G50" s="674"/>
      <c r="H50" s="674"/>
      <c r="I50" s="674"/>
      <c r="J50" s="674"/>
      <c r="K50" s="642">
        <f t="shared" si="4"/>
        <v>1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</row>
    <row r="51" spans="1:258" s="9" customFormat="1" ht="21.75" customHeight="1" thickBot="1" x14ac:dyDescent="0.3">
      <c r="A51" s="674">
        <v>29</v>
      </c>
      <c r="B51" s="31" t="s">
        <v>1097</v>
      </c>
      <c r="C51" s="31" t="s">
        <v>1383</v>
      </c>
      <c r="D51" s="674"/>
      <c r="E51" s="674"/>
      <c r="F51" s="674"/>
      <c r="G51" s="674"/>
      <c r="H51" s="674"/>
      <c r="I51" s="674"/>
      <c r="J51" s="674">
        <v>2</v>
      </c>
      <c r="K51" s="642">
        <f t="shared" si="4"/>
        <v>2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</row>
    <row r="52" spans="1:258" s="9" customFormat="1" ht="21.75" customHeight="1" thickBot="1" x14ac:dyDescent="0.3">
      <c r="A52" s="674">
        <v>30</v>
      </c>
      <c r="B52" s="31" t="s">
        <v>801</v>
      </c>
      <c r="C52" s="31" t="s">
        <v>1384</v>
      </c>
      <c r="D52" s="674"/>
      <c r="E52" s="674"/>
      <c r="F52" s="674">
        <v>4</v>
      </c>
      <c r="G52" s="674">
        <v>3</v>
      </c>
      <c r="H52" s="674"/>
      <c r="I52" s="674">
        <v>3</v>
      </c>
      <c r="J52" s="674">
        <v>1</v>
      </c>
      <c r="K52" s="642">
        <f t="shared" si="4"/>
        <v>11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</row>
    <row r="53" spans="1:258" s="9" customFormat="1" ht="21.75" customHeight="1" thickBot="1" x14ac:dyDescent="0.3">
      <c r="A53" s="674">
        <v>31</v>
      </c>
      <c r="B53" s="29" t="s">
        <v>674</v>
      </c>
      <c r="C53" s="29" t="s">
        <v>1073</v>
      </c>
      <c r="D53" s="674"/>
      <c r="E53" s="674"/>
      <c r="F53" s="674"/>
      <c r="G53" s="674"/>
      <c r="H53" s="674"/>
      <c r="I53" s="674"/>
      <c r="J53" s="674">
        <v>1</v>
      </c>
      <c r="K53" s="642">
        <f t="shared" si="4"/>
        <v>1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</row>
    <row r="54" spans="1:258" s="9" customFormat="1" ht="21.75" customHeight="1" thickBot="1" x14ac:dyDescent="0.3">
      <c r="A54" s="674">
        <v>32</v>
      </c>
      <c r="B54" s="31" t="s">
        <v>1104</v>
      </c>
      <c r="C54" s="31" t="s">
        <v>1105</v>
      </c>
      <c r="D54" s="674"/>
      <c r="E54" s="674"/>
      <c r="F54" s="674"/>
      <c r="G54" s="674"/>
      <c r="H54" s="674"/>
      <c r="I54" s="674"/>
      <c r="J54" s="674">
        <v>1</v>
      </c>
      <c r="K54" s="642">
        <f t="shared" si="4"/>
        <v>1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</row>
    <row r="55" spans="1:258" s="9" customFormat="1" ht="21.75" customHeight="1" thickBot="1" x14ac:dyDescent="0.3">
      <c r="A55" s="674">
        <v>33</v>
      </c>
      <c r="B55" s="31" t="s">
        <v>251</v>
      </c>
      <c r="C55" s="31" t="s">
        <v>252</v>
      </c>
      <c r="D55" s="674"/>
      <c r="E55" s="674"/>
      <c r="F55" s="674"/>
      <c r="G55" s="674"/>
      <c r="H55" s="674"/>
      <c r="I55" s="674">
        <v>1</v>
      </c>
      <c r="J55" s="674"/>
      <c r="K55" s="642">
        <f t="shared" si="4"/>
        <v>1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</row>
    <row r="56" spans="1:258" s="9" customFormat="1" ht="21.75" customHeight="1" thickBot="1" x14ac:dyDescent="0.3">
      <c r="A56" s="674">
        <v>34</v>
      </c>
      <c r="B56" s="29" t="s">
        <v>261</v>
      </c>
      <c r="C56" s="29" t="s">
        <v>317</v>
      </c>
      <c r="D56" s="674"/>
      <c r="E56" s="674"/>
      <c r="F56" s="674">
        <v>1</v>
      </c>
      <c r="G56" s="674"/>
      <c r="H56" s="674"/>
      <c r="I56" s="674">
        <v>2</v>
      </c>
      <c r="J56" s="674"/>
      <c r="K56" s="642">
        <f t="shared" si="4"/>
        <v>3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</row>
    <row r="57" spans="1:258" s="9" customFormat="1" ht="21.75" customHeight="1" thickBot="1" x14ac:dyDescent="0.3">
      <c r="A57" s="674">
        <v>35</v>
      </c>
      <c r="B57" s="31" t="s">
        <v>286</v>
      </c>
      <c r="C57" s="29" t="s">
        <v>1098</v>
      </c>
      <c r="D57" s="674"/>
      <c r="E57" s="674"/>
      <c r="F57" s="674"/>
      <c r="G57" s="674"/>
      <c r="H57" s="674"/>
      <c r="I57" s="674"/>
      <c r="J57" s="674">
        <v>1</v>
      </c>
      <c r="K57" s="642">
        <f t="shared" si="4"/>
        <v>1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</row>
    <row r="58" spans="1:258" s="9" customFormat="1" ht="20.25" customHeight="1" thickBot="1" x14ac:dyDescent="0.3">
      <c r="A58" s="674">
        <v>36</v>
      </c>
      <c r="B58" s="31" t="s">
        <v>286</v>
      </c>
      <c r="C58" s="31" t="s">
        <v>618</v>
      </c>
      <c r="D58" s="674"/>
      <c r="E58" s="674"/>
      <c r="F58" s="674"/>
      <c r="G58" s="674"/>
      <c r="H58" s="674"/>
      <c r="I58" s="674"/>
      <c r="J58" s="674">
        <v>1</v>
      </c>
      <c r="K58" s="642">
        <f t="shared" si="4"/>
        <v>1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</row>
    <row r="59" spans="1:258" ht="22.5" customHeight="1" thickBot="1" x14ac:dyDescent="0.3">
      <c r="A59" s="674"/>
      <c r="B59" s="35" t="s">
        <v>253</v>
      </c>
      <c r="C59" s="35"/>
      <c r="D59" s="642">
        <f t="shared" ref="D59:J59" si="5">SUM(D23:D58)</f>
        <v>0</v>
      </c>
      <c r="E59" s="642">
        <f t="shared" si="5"/>
        <v>48</v>
      </c>
      <c r="F59" s="642">
        <f t="shared" si="5"/>
        <v>44</v>
      </c>
      <c r="G59" s="642">
        <f t="shared" si="5"/>
        <v>50</v>
      </c>
      <c r="H59" s="642">
        <f t="shared" si="5"/>
        <v>0</v>
      </c>
      <c r="I59" s="642">
        <f t="shared" si="5"/>
        <v>34</v>
      </c>
      <c r="J59" s="642">
        <f t="shared" si="5"/>
        <v>27</v>
      </c>
      <c r="K59" s="642">
        <f t="shared" si="4"/>
        <v>203</v>
      </c>
    </row>
    <row r="60" spans="1:258" ht="24.75" customHeight="1" x14ac:dyDescent="0.2">
      <c r="A60" s="830" t="s">
        <v>389</v>
      </c>
      <c r="B60" s="826"/>
      <c r="C60" s="826"/>
      <c r="D60" s="826"/>
      <c r="E60" s="826"/>
      <c r="F60" s="826"/>
      <c r="G60" s="826"/>
      <c r="H60" s="826"/>
      <c r="I60" s="826"/>
      <c r="J60" s="826"/>
      <c r="K60" s="826"/>
    </row>
    <row r="61" spans="1:258" s="55" customFormat="1" ht="20.25" customHeight="1" thickBot="1" x14ac:dyDescent="0.3">
      <c r="A61" s="674">
        <v>1</v>
      </c>
      <c r="B61" s="29" t="s">
        <v>247</v>
      </c>
      <c r="C61" s="29" t="s">
        <v>248</v>
      </c>
      <c r="D61" s="64"/>
      <c r="E61" s="64"/>
      <c r="F61" s="64"/>
      <c r="G61" s="64"/>
      <c r="H61" s="64"/>
      <c r="I61" s="64"/>
      <c r="J61" s="64">
        <v>1</v>
      </c>
      <c r="K61" s="642">
        <f t="shared" ref="K61:K82" si="6">SUM(D61:J61)</f>
        <v>1</v>
      </c>
      <c r="M61" s="4"/>
    </row>
    <row r="62" spans="1:258" ht="18.75" customHeight="1" thickBot="1" x14ac:dyDescent="0.3">
      <c r="A62" s="674">
        <v>2</v>
      </c>
      <c r="B62" s="31" t="s">
        <v>1077</v>
      </c>
      <c r="C62" s="707" t="s">
        <v>1078</v>
      </c>
      <c r="D62" s="708"/>
      <c r="E62" s="641"/>
      <c r="F62" s="641">
        <v>1</v>
      </c>
      <c r="G62" s="641"/>
      <c r="H62" s="685"/>
      <c r="I62" s="64"/>
      <c r="J62" s="64"/>
      <c r="K62" s="642">
        <f t="shared" si="6"/>
        <v>1</v>
      </c>
      <c r="M62" s="55"/>
    </row>
    <row r="63" spans="1:258" s="9" customFormat="1" ht="34.5" customHeight="1" thickBot="1" x14ac:dyDescent="0.3">
      <c r="A63" s="674">
        <v>3</v>
      </c>
      <c r="B63" s="671" t="s">
        <v>1095</v>
      </c>
      <c r="C63" s="717" t="s">
        <v>1096</v>
      </c>
      <c r="D63" s="716"/>
      <c r="E63" s="672">
        <v>1</v>
      </c>
      <c r="F63" s="316"/>
      <c r="G63" s="316"/>
      <c r="H63" s="674"/>
      <c r="I63" s="674"/>
      <c r="J63" s="674"/>
      <c r="K63" s="642">
        <f t="shared" si="6"/>
        <v>1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</row>
    <row r="64" spans="1:258" ht="18.75" customHeight="1" thickBot="1" x14ac:dyDescent="0.3">
      <c r="A64" s="674">
        <v>4</v>
      </c>
      <c r="B64" s="31" t="s">
        <v>276</v>
      </c>
      <c r="C64" s="688" t="s">
        <v>277</v>
      </c>
      <c r="D64" s="640"/>
      <c r="E64" s="64">
        <v>9</v>
      </c>
      <c r="F64" s="64">
        <v>1</v>
      </c>
      <c r="G64" s="64">
        <v>1</v>
      </c>
      <c r="H64" s="64"/>
      <c r="I64" s="64"/>
      <c r="J64" s="64"/>
      <c r="K64" s="642">
        <f t="shared" si="6"/>
        <v>11</v>
      </c>
    </row>
    <row r="65" spans="1:13" ht="18.75" customHeight="1" thickBot="1" x14ac:dyDescent="0.3">
      <c r="A65" s="674">
        <v>5</v>
      </c>
      <c r="B65" s="29" t="s">
        <v>202</v>
      </c>
      <c r="C65" s="29" t="s">
        <v>264</v>
      </c>
      <c r="D65" s="64"/>
      <c r="E65" s="64"/>
      <c r="F65" s="64">
        <v>2</v>
      </c>
      <c r="G65" s="64">
        <v>1</v>
      </c>
      <c r="H65" s="64"/>
      <c r="I65" s="64"/>
      <c r="J65" s="64"/>
      <c r="K65" s="642">
        <f t="shared" si="6"/>
        <v>3</v>
      </c>
      <c r="M65" s="43"/>
    </row>
    <row r="66" spans="1:13" ht="18.75" customHeight="1" x14ac:dyDescent="0.25">
      <c r="A66" s="674">
        <v>6</v>
      </c>
      <c r="B66" s="31" t="s">
        <v>298</v>
      </c>
      <c r="C66" s="31" t="s">
        <v>299</v>
      </c>
      <c r="D66" s="64"/>
      <c r="E66" s="64"/>
      <c r="F66" s="64">
        <v>1</v>
      </c>
      <c r="G66" s="64">
        <v>1</v>
      </c>
      <c r="H66" s="64"/>
      <c r="I66" s="64"/>
      <c r="J66" s="64"/>
      <c r="K66" s="642">
        <f t="shared" si="6"/>
        <v>2</v>
      </c>
      <c r="M66" s="43"/>
    </row>
    <row r="67" spans="1:13" s="55" customFormat="1" ht="20.25" customHeight="1" thickBot="1" x14ac:dyDescent="0.3">
      <c r="A67" s="674">
        <v>7</v>
      </c>
      <c r="B67" s="29" t="s">
        <v>390</v>
      </c>
      <c r="C67" s="29" t="s">
        <v>283</v>
      </c>
      <c r="D67" s="64"/>
      <c r="E67" s="64">
        <v>9</v>
      </c>
      <c r="F67" s="64">
        <v>1</v>
      </c>
      <c r="G67" s="64"/>
      <c r="H67" s="64"/>
      <c r="I67" s="64"/>
      <c r="J67" s="64"/>
      <c r="K67" s="642">
        <f t="shared" si="6"/>
        <v>10</v>
      </c>
      <c r="M67" s="4"/>
    </row>
    <row r="68" spans="1:13" ht="16.5" customHeight="1" thickBot="1" x14ac:dyDescent="0.3">
      <c r="A68" s="674">
        <v>8</v>
      </c>
      <c r="B68" s="31" t="s">
        <v>391</v>
      </c>
      <c r="C68" s="31" t="s">
        <v>392</v>
      </c>
      <c r="D68" s="29"/>
      <c r="E68" s="674">
        <v>9</v>
      </c>
      <c r="F68" s="674">
        <v>1</v>
      </c>
      <c r="G68" s="674">
        <v>2</v>
      </c>
      <c r="H68" s="674"/>
      <c r="I68" s="674"/>
      <c r="J68" s="674"/>
      <c r="K68" s="642">
        <f t="shared" si="6"/>
        <v>12</v>
      </c>
      <c r="M68" s="55"/>
    </row>
    <row r="69" spans="1:13" ht="16.5" customHeight="1" thickBot="1" x14ac:dyDescent="0.3">
      <c r="A69" s="674">
        <v>9</v>
      </c>
      <c r="B69" s="31" t="s">
        <v>294</v>
      </c>
      <c r="C69" s="31" t="s">
        <v>295</v>
      </c>
      <c r="D69" s="29"/>
      <c r="E69" s="674"/>
      <c r="F69" s="674"/>
      <c r="G69" s="674">
        <v>1</v>
      </c>
      <c r="H69" s="674"/>
      <c r="I69" s="674">
        <v>2</v>
      </c>
      <c r="J69" s="674">
        <v>1</v>
      </c>
      <c r="K69" s="642">
        <f t="shared" si="6"/>
        <v>4</v>
      </c>
      <c r="M69" s="55"/>
    </row>
    <row r="70" spans="1:13" s="43" customFormat="1" ht="23.25" customHeight="1" thickBot="1" x14ac:dyDescent="0.3">
      <c r="A70" s="674">
        <v>10</v>
      </c>
      <c r="B70" s="29" t="s">
        <v>362</v>
      </c>
      <c r="C70" s="29" t="s">
        <v>370</v>
      </c>
      <c r="D70" s="674"/>
      <c r="E70" s="674">
        <v>3</v>
      </c>
      <c r="F70" s="674">
        <v>1</v>
      </c>
      <c r="G70" s="674">
        <v>2</v>
      </c>
      <c r="H70" s="674">
        <v>1</v>
      </c>
      <c r="I70" s="674"/>
      <c r="J70" s="674"/>
      <c r="K70" s="642">
        <f t="shared" si="6"/>
        <v>7</v>
      </c>
      <c r="M70" s="4"/>
    </row>
    <row r="71" spans="1:13" s="43" customFormat="1" ht="15.75" customHeight="1" thickBot="1" x14ac:dyDescent="0.3">
      <c r="A71" s="674">
        <v>11</v>
      </c>
      <c r="B71" s="29" t="s">
        <v>674</v>
      </c>
      <c r="C71" s="29" t="s">
        <v>1073</v>
      </c>
      <c r="D71" s="674"/>
      <c r="E71" s="674"/>
      <c r="F71" s="674">
        <v>3</v>
      </c>
      <c r="G71" s="674"/>
      <c r="H71" s="674"/>
      <c r="I71" s="674">
        <v>1</v>
      </c>
      <c r="J71" s="674">
        <v>1</v>
      </c>
      <c r="K71" s="642">
        <f t="shared" si="6"/>
        <v>5</v>
      </c>
      <c r="M71" s="4"/>
    </row>
    <row r="72" spans="1:13" s="43" customFormat="1" ht="16.5" customHeight="1" thickBot="1" x14ac:dyDescent="0.3">
      <c r="A72" s="674">
        <v>12</v>
      </c>
      <c r="B72" s="31" t="s">
        <v>323</v>
      </c>
      <c r="C72" s="31" t="s">
        <v>371</v>
      </c>
      <c r="D72" s="674"/>
      <c r="E72" s="674"/>
      <c r="F72" s="674">
        <v>2</v>
      </c>
      <c r="G72" s="674">
        <v>1</v>
      </c>
      <c r="H72" s="674"/>
      <c r="I72" s="674"/>
      <c r="J72" s="674"/>
      <c r="K72" s="642">
        <f t="shared" si="6"/>
        <v>3</v>
      </c>
      <c r="M72" s="4"/>
    </row>
    <row r="73" spans="1:13" s="43" customFormat="1" ht="18.75" customHeight="1" thickBot="1" x14ac:dyDescent="0.3">
      <c r="A73" s="674">
        <v>13</v>
      </c>
      <c r="B73" s="29" t="s">
        <v>794</v>
      </c>
      <c r="C73" s="29" t="s">
        <v>250</v>
      </c>
      <c r="D73" s="674"/>
      <c r="E73" s="674"/>
      <c r="F73" s="674">
        <v>2</v>
      </c>
      <c r="G73" s="674"/>
      <c r="H73" s="674"/>
      <c r="I73" s="674"/>
      <c r="J73" s="674"/>
      <c r="K73" s="642">
        <f t="shared" si="6"/>
        <v>2</v>
      </c>
      <c r="M73" s="4"/>
    </row>
    <row r="74" spans="1:13" s="43" customFormat="1" ht="23.25" customHeight="1" thickBot="1" x14ac:dyDescent="0.3">
      <c r="A74" s="674">
        <v>14</v>
      </c>
      <c r="B74" s="29" t="s">
        <v>791</v>
      </c>
      <c r="C74" s="29" t="s">
        <v>792</v>
      </c>
      <c r="D74" s="674"/>
      <c r="E74" s="674"/>
      <c r="F74" s="674">
        <v>1</v>
      </c>
      <c r="G74" s="674">
        <v>1</v>
      </c>
      <c r="H74" s="674"/>
      <c r="I74" s="674"/>
      <c r="J74" s="674"/>
      <c r="K74" s="642">
        <f t="shared" si="6"/>
        <v>2</v>
      </c>
      <c r="M74" s="4"/>
    </row>
    <row r="75" spans="1:13" s="43" customFormat="1" ht="16.5" customHeight="1" thickBot="1" x14ac:dyDescent="0.3">
      <c r="A75" s="674">
        <v>15</v>
      </c>
      <c r="B75" s="31" t="s">
        <v>358</v>
      </c>
      <c r="C75" s="31" t="s">
        <v>572</v>
      </c>
      <c r="D75" s="674"/>
      <c r="E75" s="674"/>
      <c r="F75" s="674">
        <v>2</v>
      </c>
      <c r="G75" s="674">
        <v>4</v>
      </c>
      <c r="H75" s="674"/>
      <c r="I75" s="674"/>
      <c r="J75" s="674"/>
      <c r="K75" s="642">
        <f t="shared" si="6"/>
        <v>6</v>
      </c>
      <c r="M75" s="4"/>
    </row>
    <row r="76" spans="1:13" s="43" customFormat="1" ht="15" customHeight="1" thickBot="1" x14ac:dyDescent="0.3">
      <c r="A76" s="674">
        <v>16</v>
      </c>
      <c r="B76" s="29" t="s">
        <v>419</v>
      </c>
      <c r="C76" s="29" t="s">
        <v>272</v>
      </c>
      <c r="D76" s="674"/>
      <c r="E76" s="674">
        <v>9</v>
      </c>
      <c r="F76" s="674"/>
      <c r="G76" s="674"/>
      <c r="H76" s="674"/>
      <c r="I76" s="674"/>
      <c r="J76" s="674"/>
      <c r="K76" s="642">
        <f t="shared" si="6"/>
        <v>9</v>
      </c>
      <c r="M76" s="4"/>
    </row>
    <row r="77" spans="1:13" s="43" customFormat="1" ht="15.75" customHeight="1" thickBot="1" x14ac:dyDescent="0.3">
      <c r="A77" s="674">
        <v>17</v>
      </c>
      <c r="B77" s="31" t="s">
        <v>356</v>
      </c>
      <c r="C77" s="31" t="s">
        <v>623</v>
      </c>
      <c r="D77" s="674"/>
      <c r="E77" s="674"/>
      <c r="F77" s="674">
        <v>3</v>
      </c>
      <c r="G77" s="674"/>
      <c r="H77" s="674"/>
      <c r="I77" s="674"/>
      <c r="J77" s="674"/>
      <c r="K77" s="642">
        <f t="shared" si="6"/>
        <v>3</v>
      </c>
      <c r="M77" s="4"/>
    </row>
    <row r="78" spans="1:13" s="43" customFormat="1" ht="15" customHeight="1" thickBot="1" x14ac:dyDescent="0.3">
      <c r="A78" s="674">
        <v>18</v>
      </c>
      <c r="B78" s="31" t="s">
        <v>201</v>
      </c>
      <c r="C78" s="31" t="s">
        <v>622</v>
      </c>
      <c r="D78" s="674"/>
      <c r="E78" s="674"/>
      <c r="F78" s="674"/>
      <c r="G78" s="674">
        <v>1</v>
      </c>
      <c r="H78" s="674"/>
      <c r="I78" s="674"/>
      <c r="J78" s="674"/>
      <c r="K78" s="642">
        <f t="shared" si="6"/>
        <v>1</v>
      </c>
      <c r="M78" s="4"/>
    </row>
    <row r="79" spans="1:13" s="43" customFormat="1" ht="15.75" customHeight="1" thickBot="1" x14ac:dyDescent="0.3">
      <c r="A79" s="674">
        <v>19</v>
      </c>
      <c r="B79" s="29" t="s">
        <v>544</v>
      </c>
      <c r="C79" s="29" t="s">
        <v>1103</v>
      </c>
      <c r="D79" s="674"/>
      <c r="E79" s="674"/>
      <c r="F79" s="674">
        <v>1</v>
      </c>
      <c r="G79" s="674"/>
      <c r="H79" s="674"/>
      <c r="I79" s="674"/>
      <c r="J79" s="674"/>
      <c r="K79" s="642">
        <f t="shared" si="6"/>
        <v>1</v>
      </c>
      <c r="M79" s="4"/>
    </row>
    <row r="80" spans="1:13" s="43" customFormat="1" ht="15.75" customHeight="1" thickBot="1" x14ac:dyDescent="0.3">
      <c r="A80" s="674">
        <v>20</v>
      </c>
      <c r="B80" s="31" t="s">
        <v>783</v>
      </c>
      <c r="C80" s="31" t="s">
        <v>332</v>
      </c>
      <c r="D80" s="674"/>
      <c r="E80" s="674"/>
      <c r="F80" s="674"/>
      <c r="G80" s="674">
        <v>2</v>
      </c>
      <c r="H80" s="674"/>
      <c r="I80" s="674"/>
      <c r="J80" s="674"/>
      <c r="K80" s="642">
        <f t="shared" si="6"/>
        <v>2</v>
      </c>
      <c r="M80" s="4"/>
    </row>
    <row r="81" spans="1:258" s="43" customFormat="1" ht="15" customHeight="1" thickBot="1" x14ac:dyDescent="0.3">
      <c r="A81" s="674">
        <v>21</v>
      </c>
      <c r="B81" s="29" t="s">
        <v>273</v>
      </c>
      <c r="C81" s="29" t="s">
        <v>274</v>
      </c>
      <c r="D81" s="674"/>
      <c r="E81" s="674"/>
      <c r="F81" s="674"/>
      <c r="G81" s="674"/>
      <c r="H81" s="674"/>
      <c r="I81" s="674">
        <v>4</v>
      </c>
      <c r="J81" s="674"/>
      <c r="K81" s="642">
        <f t="shared" si="6"/>
        <v>4</v>
      </c>
      <c r="M81" s="4"/>
      <c r="P81" s="308"/>
    </row>
    <row r="82" spans="1:258" s="9" customFormat="1" ht="23.25" customHeight="1" thickBot="1" x14ac:dyDescent="0.3">
      <c r="A82" s="674">
        <v>22</v>
      </c>
      <c r="B82" s="29" t="s">
        <v>629</v>
      </c>
      <c r="C82" s="29" t="s">
        <v>346</v>
      </c>
      <c r="D82" s="674"/>
      <c r="E82" s="674"/>
      <c r="F82" s="674">
        <v>3</v>
      </c>
      <c r="G82" s="674">
        <v>1</v>
      </c>
      <c r="H82" s="674"/>
      <c r="I82" s="674"/>
      <c r="J82" s="674"/>
      <c r="K82" s="642">
        <f t="shared" si="6"/>
        <v>4</v>
      </c>
      <c r="L82" s="4"/>
      <c r="M82" s="4"/>
      <c r="N82" s="4"/>
      <c r="O82" s="4"/>
      <c r="P82" s="300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</row>
    <row r="83" spans="1:258" s="312" customFormat="1" ht="18.75" customHeight="1" thickBot="1" x14ac:dyDescent="0.3">
      <c r="A83" s="705"/>
      <c r="B83" s="35" t="s">
        <v>253</v>
      </c>
      <c r="C83" s="35"/>
      <c r="D83" s="642">
        <f>SUM(D61:D82)</f>
        <v>0</v>
      </c>
      <c r="E83" s="642">
        <f t="shared" ref="E83:K83" si="7">SUM(E61:E82)</f>
        <v>40</v>
      </c>
      <c r="F83" s="642">
        <f t="shared" si="7"/>
        <v>25</v>
      </c>
      <c r="G83" s="642">
        <f t="shared" si="7"/>
        <v>18</v>
      </c>
      <c r="H83" s="642">
        <f t="shared" si="7"/>
        <v>1</v>
      </c>
      <c r="I83" s="675">
        <f t="shared" si="7"/>
        <v>7</v>
      </c>
      <c r="J83" s="675">
        <f t="shared" si="7"/>
        <v>3</v>
      </c>
      <c r="K83" s="642">
        <f t="shared" si="7"/>
        <v>94</v>
      </c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  <c r="BM83" s="311"/>
      <c r="BN83" s="311"/>
      <c r="BO83" s="311"/>
      <c r="BP83" s="311"/>
      <c r="BQ83" s="311"/>
      <c r="BR83" s="311"/>
      <c r="BS83" s="311"/>
      <c r="BT83" s="311"/>
      <c r="BU83" s="311"/>
      <c r="BV83" s="311"/>
      <c r="BW83" s="311"/>
      <c r="BX83" s="311"/>
      <c r="BY83" s="311"/>
      <c r="BZ83" s="311"/>
      <c r="CA83" s="311"/>
      <c r="CB83" s="311"/>
      <c r="CC83" s="311"/>
      <c r="CD83" s="311"/>
      <c r="CE83" s="311"/>
      <c r="CF83" s="311"/>
      <c r="CG83" s="311"/>
      <c r="CH83" s="311"/>
      <c r="CI83" s="311"/>
      <c r="CJ83" s="311"/>
      <c r="CK83" s="311"/>
      <c r="CL83" s="311"/>
      <c r="CM83" s="311"/>
      <c r="CN83" s="311"/>
      <c r="CO83" s="311"/>
      <c r="CP83" s="311"/>
      <c r="CQ83" s="311"/>
      <c r="CR83" s="311"/>
      <c r="CS83" s="311"/>
      <c r="CT83" s="311"/>
      <c r="CU83" s="311"/>
      <c r="CV83" s="311"/>
      <c r="CW83" s="311"/>
      <c r="CX83" s="311"/>
      <c r="CY83" s="311"/>
      <c r="CZ83" s="311"/>
      <c r="DA83" s="311"/>
      <c r="DB83" s="311"/>
      <c r="DC83" s="311"/>
      <c r="DD83" s="311"/>
      <c r="DE83" s="311"/>
      <c r="DF83" s="311"/>
      <c r="DG83" s="311"/>
      <c r="DH83" s="311"/>
      <c r="DI83" s="311"/>
      <c r="DJ83" s="311"/>
      <c r="DK83" s="311"/>
      <c r="DL83" s="311"/>
      <c r="DM83" s="311"/>
      <c r="DN83" s="311"/>
      <c r="DO83" s="311"/>
      <c r="DP83" s="311"/>
      <c r="DQ83" s="311"/>
      <c r="DR83" s="311"/>
      <c r="DS83" s="311"/>
      <c r="DT83" s="311"/>
      <c r="DU83" s="311"/>
      <c r="DV83" s="311"/>
      <c r="DW83" s="311"/>
      <c r="DX83" s="311"/>
      <c r="DY83" s="311"/>
      <c r="DZ83" s="311"/>
      <c r="EA83" s="311"/>
      <c r="EB83" s="311"/>
      <c r="EC83" s="311"/>
      <c r="ED83" s="311"/>
      <c r="EE83" s="311"/>
      <c r="EF83" s="311"/>
      <c r="EG83" s="311"/>
      <c r="EH83" s="311"/>
      <c r="EI83" s="311"/>
      <c r="EJ83" s="311"/>
      <c r="EK83" s="311"/>
      <c r="EL83" s="311"/>
      <c r="EM83" s="311"/>
      <c r="EN83" s="311"/>
      <c r="EO83" s="311"/>
      <c r="EP83" s="311"/>
      <c r="EQ83" s="311"/>
      <c r="ER83" s="311"/>
      <c r="ES83" s="311"/>
      <c r="ET83" s="311"/>
      <c r="EU83" s="311"/>
      <c r="EV83" s="311"/>
      <c r="EW83" s="311"/>
      <c r="EX83" s="311"/>
      <c r="EY83" s="311"/>
      <c r="EZ83" s="311"/>
      <c r="FA83" s="311"/>
      <c r="FB83" s="311"/>
      <c r="FC83" s="311"/>
      <c r="FD83" s="311"/>
      <c r="FE83" s="311"/>
      <c r="FF83" s="311"/>
      <c r="FG83" s="311"/>
      <c r="FH83" s="311"/>
      <c r="FI83" s="311"/>
      <c r="FJ83" s="311"/>
      <c r="FK83" s="311"/>
      <c r="FL83" s="311"/>
      <c r="FM83" s="311"/>
      <c r="FN83" s="311"/>
      <c r="FO83" s="311"/>
      <c r="FP83" s="311"/>
      <c r="FQ83" s="311"/>
      <c r="FR83" s="311"/>
      <c r="FS83" s="311"/>
      <c r="FT83" s="311"/>
      <c r="FU83" s="311"/>
      <c r="FV83" s="311"/>
      <c r="FW83" s="311"/>
      <c r="FX83" s="311"/>
      <c r="FY83" s="311"/>
      <c r="FZ83" s="311"/>
      <c r="GA83" s="311"/>
      <c r="GB83" s="311"/>
      <c r="GC83" s="311"/>
      <c r="GD83" s="311"/>
      <c r="GE83" s="311"/>
      <c r="GF83" s="311"/>
      <c r="GG83" s="311"/>
      <c r="GH83" s="311"/>
      <c r="GI83" s="311"/>
      <c r="GJ83" s="311"/>
      <c r="GK83" s="311"/>
      <c r="GL83" s="311"/>
      <c r="GM83" s="311"/>
      <c r="GN83" s="311"/>
      <c r="GO83" s="311"/>
      <c r="GP83" s="311"/>
      <c r="GQ83" s="311"/>
      <c r="GR83" s="311"/>
      <c r="GS83" s="311"/>
      <c r="GT83" s="311"/>
      <c r="GU83" s="311"/>
      <c r="GV83" s="311"/>
      <c r="GW83" s="311"/>
      <c r="GX83" s="311"/>
      <c r="GY83" s="311"/>
      <c r="GZ83" s="311"/>
      <c r="HA83" s="311"/>
      <c r="HB83" s="311"/>
      <c r="HC83" s="311"/>
      <c r="HD83" s="311"/>
      <c r="HE83" s="311"/>
      <c r="HF83" s="311"/>
      <c r="HG83" s="311"/>
      <c r="HH83" s="311"/>
      <c r="HI83" s="311"/>
      <c r="HJ83" s="311"/>
      <c r="HK83" s="311"/>
      <c r="HL83" s="311"/>
      <c r="HM83" s="311"/>
      <c r="HN83" s="311"/>
      <c r="HO83" s="311"/>
      <c r="HP83" s="311"/>
      <c r="HQ83" s="311"/>
      <c r="HR83" s="311"/>
      <c r="HS83" s="311"/>
      <c r="HT83" s="311"/>
      <c r="HU83" s="311"/>
      <c r="HV83" s="311"/>
      <c r="HW83" s="311"/>
      <c r="HX83" s="311"/>
      <c r="HY83" s="311"/>
      <c r="HZ83" s="311"/>
      <c r="IA83" s="311"/>
      <c r="IB83" s="311"/>
      <c r="IC83" s="311"/>
      <c r="ID83" s="311"/>
      <c r="IE83" s="311"/>
      <c r="IF83" s="311"/>
      <c r="IG83" s="311"/>
      <c r="IH83" s="311"/>
      <c r="II83" s="311"/>
      <c r="IJ83" s="311"/>
      <c r="IK83" s="311"/>
      <c r="IL83" s="311"/>
      <c r="IM83" s="311"/>
      <c r="IN83" s="311"/>
      <c r="IO83" s="311"/>
      <c r="IP83" s="311"/>
      <c r="IQ83" s="311"/>
      <c r="IR83" s="311"/>
      <c r="IS83" s="311"/>
      <c r="IT83" s="311"/>
      <c r="IU83" s="311"/>
      <c r="IV83" s="311"/>
      <c r="IW83" s="311"/>
      <c r="IX83" s="311"/>
    </row>
    <row r="84" spans="1:258" ht="24.75" customHeight="1" x14ac:dyDescent="0.2">
      <c r="A84" s="830" t="s">
        <v>396</v>
      </c>
      <c r="B84" s="826"/>
      <c r="C84" s="826"/>
      <c r="D84" s="826"/>
      <c r="E84" s="826"/>
      <c r="F84" s="826"/>
      <c r="G84" s="826"/>
      <c r="H84" s="826"/>
      <c r="I84" s="826"/>
      <c r="J84" s="826"/>
      <c r="K84" s="826"/>
    </row>
    <row r="85" spans="1:258" s="55" customFormat="1" ht="15.95" customHeight="1" thickBot="1" x14ac:dyDescent="0.3">
      <c r="A85" s="674">
        <v>1</v>
      </c>
      <c r="B85" s="29" t="s">
        <v>394</v>
      </c>
      <c r="C85" s="29" t="s">
        <v>272</v>
      </c>
      <c r="D85" s="64"/>
      <c r="E85" s="64">
        <v>5</v>
      </c>
      <c r="F85" s="64"/>
      <c r="G85" s="64"/>
      <c r="H85" s="64"/>
      <c r="I85" s="64">
        <v>1</v>
      </c>
      <c r="J85" s="64"/>
      <c r="K85" s="642">
        <f t="shared" ref="K85:K100" si="8">SUM(D85:J85)</f>
        <v>6</v>
      </c>
    </row>
    <row r="86" spans="1:258" s="55" customFormat="1" ht="17.25" customHeight="1" thickBot="1" x14ac:dyDescent="0.3">
      <c r="A86" s="674">
        <v>2</v>
      </c>
      <c r="B86" s="31" t="s">
        <v>183</v>
      </c>
      <c r="C86" s="31" t="s">
        <v>395</v>
      </c>
      <c r="D86" s="64"/>
      <c r="E86" s="64"/>
      <c r="F86" s="64">
        <v>8</v>
      </c>
      <c r="G86" s="64"/>
      <c r="H86" s="64"/>
      <c r="I86" s="64"/>
      <c r="J86" s="64">
        <v>1</v>
      </c>
      <c r="K86" s="642">
        <f t="shared" si="8"/>
        <v>9</v>
      </c>
    </row>
    <row r="87" spans="1:258" s="55" customFormat="1" ht="18.75" customHeight="1" thickBot="1" x14ac:dyDescent="0.3">
      <c r="A87" s="674">
        <v>3</v>
      </c>
      <c r="B87" s="31" t="s">
        <v>183</v>
      </c>
      <c r="C87" s="31" t="s">
        <v>1110</v>
      </c>
      <c r="D87" s="64"/>
      <c r="E87" s="64"/>
      <c r="F87" s="64"/>
      <c r="G87" s="64"/>
      <c r="H87" s="64"/>
      <c r="I87" s="64">
        <v>1</v>
      </c>
      <c r="J87" s="64"/>
      <c r="K87" s="642">
        <f t="shared" si="8"/>
        <v>1</v>
      </c>
    </row>
    <row r="88" spans="1:258" s="55" customFormat="1" ht="18.75" customHeight="1" thickBot="1" x14ac:dyDescent="0.3">
      <c r="A88" s="674">
        <v>4</v>
      </c>
      <c r="B88" s="31" t="s">
        <v>1108</v>
      </c>
      <c r="C88" s="31" t="s">
        <v>1372</v>
      </c>
      <c r="D88" s="64"/>
      <c r="E88" s="64"/>
      <c r="F88" s="64"/>
      <c r="G88" s="64"/>
      <c r="H88" s="64"/>
      <c r="I88" s="64">
        <v>1</v>
      </c>
      <c r="J88" s="64"/>
      <c r="K88" s="642">
        <f t="shared" si="8"/>
        <v>1</v>
      </c>
    </row>
    <row r="89" spans="1:258" s="55" customFormat="1" ht="15.75" customHeight="1" thickBot="1" x14ac:dyDescent="0.3">
      <c r="A89" s="674">
        <v>5</v>
      </c>
      <c r="B89" s="31" t="s">
        <v>551</v>
      </c>
      <c r="C89" s="31" t="s">
        <v>1109</v>
      </c>
      <c r="D89" s="64"/>
      <c r="E89" s="64"/>
      <c r="F89" s="64"/>
      <c r="G89" s="64"/>
      <c r="H89" s="64"/>
      <c r="I89" s="64">
        <v>1</v>
      </c>
      <c r="J89" s="64"/>
      <c r="K89" s="642">
        <f t="shared" si="8"/>
        <v>1</v>
      </c>
    </row>
    <row r="90" spans="1:258" s="55" customFormat="1" ht="18" customHeight="1" thickBot="1" x14ac:dyDescent="0.3">
      <c r="A90" s="674">
        <v>6</v>
      </c>
      <c r="B90" s="31" t="s">
        <v>613</v>
      </c>
      <c r="C90" s="31" t="s">
        <v>283</v>
      </c>
      <c r="D90" s="64">
        <v>1</v>
      </c>
      <c r="E90" s="64">
        <v>1</v>
      </c>
      <c r="F90" s="64">
        <v>1</v>
      </c>
      <c r="G90" s="64"/>
      <c r="H90" s="64"/>
      <c r="I90" s="64"/>
      <c r="J90" s="64"/>
      <c r="K90" s="642">
        <f t="shared" si="8"/>
        <v>3</v>
      </c>
    </row>
    <row r="91" spans="1:258" s="55" customFormat="1" ht="21" customHeight="1" thickBot="1" x14ac:dyDescent="0.3">
      <c r="A91" s="674">
        <v>7</v>
      </c>
      <c r="B91" s="29" t="s">
        <v>298</v>
      </c>
      <c r="C91" s="31" t="s">
        <v>299</v>
      </c>
      <c r="D91" s="64"/>
      <c r="E91" s="64">
        <v>5</v>
      </c>
      <c r="F91" s="64"/>
      <c r="G91" s="64"/>
      <c r="H91" s="64"/>
      <c r="I91" s="64">
        <v>1</v>
      </c>
      <c r="J91" s="64">
        <v>1</v>
      </c>
      <c r="K91" s="642">
        <f t="shared" si="8"/>
        <v>7</v>
      </c>
    </row>
    <row r="92" spans="1:258" ht="15" customHeight="1" thickBot="1" x14ac:dyDescent="0.3">
      <c r="A92" s="674">
        <v>8</v>
      </c>
      <c r="B92" s="29" t="s">
        <v>263</v>
      </c>
      <c r="C92" s="29" t="s">
        <v>264</v>
      </c>
      <c r="D92" s="64"/>
      <c r="E92" s="64"/>
      <c r="F92" s="64">
        <v>1</v>
      </c>
      <c r="G92" s="64">
        <v>1</v>
      </c>
      <c r="H92" s="64"/>
      <c r="I92" s="64">
        <v>3</v>
      </c>
      <c r="J92" s="64"/>
      <c r="K92" s="642">
        <f t="shared" si="8"/>
        <v>5</v>
      </c>
      <c r="M92" s="55"/>
    </row>
    <row r="93" spans="1:258" s="9" customFormat="1" ht="15" customHeight="1" thickBot="1" x14ac:dyDescent="0.3">
      <c r="A93" s="674">
        <v>9</v>
      </c>
      <c r="B93" s="31" t="s">
        <v>391</v>
      </c>
      <c r="C93" s="31" t="s">
        <v>392</v>
      </c>
      <c r="D93" s="674">
        <v>11</v>
      </c>
      <c r="E93" s="674"/>
      <c r="F93" s="674"/>
      <c r="G93" s="674"/>
      <c r="H93" s="674"/>
      <c r="I93" s="674"/>
      <c r="J93" s="674"/>
      <c r="K93" s="642">
        <f t="shared" si="8"/>
        <v>11</v>
      </c>
      <c r="L93" s="4"/>
      <c r="M93" s="55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</row>
    <row r="94" spans="1:258" s="9" customFormat="1" ht="15" customHeight="1" thickBot="1" x14ac:dyDescent="0.3">
      <c r="A94" s="674">
        <v>10</v>
      </c>
      <c r="B94" s="29" t="s">
        <v>154</v>
      </c>
      <c r="C94" s="29" t="s">
        <v>604</v>
      </c>
      <c r="D94" s="64"/>
      <c r="E94" s="64"/>
      <c r="F94" s="64"/>
      <c r="G94" s="64"/>
      <c r="H94" s="64"/>
      <c r="I94" s="64">
        <v>1</v>
      </c>
      <c r="J94" s="64">
        <v>1</v>
      </c>
      <c r="K94" s="642">
        <f t="shared" si="8"/>
        <v>2</v>
      </c>
      <c r="L94" s="4"/>
      <c r="M94" s="55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</row>
    <row r="95" spans="1:258" s="9" customFormat="1" ht="15" customHeight="1" thickBot="1" x14ac:dyDescent="0.3">
      <c r="A95" s="674">
        <v>11</v>
      </c>
      <c r="B95" s="31" t="s">
        <v>791</v>
      </c>
      <c r="C95" s="31" t="s">
        <v>792</v>
      </c>
      <c r="D95" s="64"/>
      <c r="E95" s="64"/>
      <c r="F95" s="64"/>
      <c r="G95" s="64"/>
      <c r="H95" s="64"/>
      <c r="I95" s="64">
        <v>1</v>
      </c>
      <c r="J95" s="64"/>
      <c r="K95" s="642">
        <f t="shared" si="8"/>
        <v>1</v>
      </c>
      <c r="L95" s="4"/>
      <c r="M95" s="55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</row>
    <row r="96" spans="1:258" s="9" customFormat="1" ht="15" customHeight="1" thickBot="1" x14ac:dyDescent="0.3">
      <c r="A96" s="674">
        <v>12</v>
      </c>
      <c r="B96" s="31" t="s">
        <v>1106</v>
      </c>
      <c r="C96" s="31" t="s">
        <v>1107</v>
      </c>
      <c r="D96" s="64"/>
      <c r="E96" s="64"/>
      <c r="F96" s="64"/>
      <c r="G96" s="64"/>
      <c r="H96" s="64"/>
      <c r="I96" s="64"/>
      <c r="J96" s="64">
        <v>1</v>
      </c>
      <c r="K96" s="642">
        <f t="shared" si="8"/>
        <v>1</v>
      </c>
      <c r="L96" s="4"/>
      <c r="M96" s="55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</row>
    <row r="97" spans="1:258" s="9" customFormat="1" ht="15" customHeight="1" thickBot="1" x14ac:dyDescent="0.3">
      <c r="A97" s="674">
        <v>13</v>
      </c>
      <c r="B97" s="31" t="s">
        <v>1106</v>
      </c>
      <c r="C97" s="31" t="s">
        <v>1112</v>
      </c>
      <c r="D97" s="64"/>
      <c r="E97" s="64"/>
      <c r="F97" s="64"/>
      <c r="G97" s="64"/>
      <c r="H97" s="64"/>
      <c r="I97" s="64"/>
      <c r="J97" s="64">
        <v>1</v>
      </c>
      <c r="K97" s="642">
        <f t="shared" si="8"/>
        <v>1</v>
      </c>
      <c r="L97" s="4"/>
      <c r="M97" s="55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</row>
    <row r="98" spans="1:258" s="9" customFormat="1" ht="28.5" customHeight="1" thickBot="1" x14ac:dyDescent="0.3">
      <c r="A98" s="674">
        <v>14</v>
      </c>
      <c r="B98" s="29" t="s">
        <v>543</v>
      </c>
      <c r="C98" s="31" t="s">
        <v>1111</v>
      </c>
      <c r="D98" s="64"/>
      <c r="E98" s="64"/>
      <c r="F98" s="64"/>
      <c r="G98" s="64"/>
      <c r="H98" s="64"/>
      <c r="I98" s="64"/>
      <c r="J98" s="64">
        <v>1</v>
      </c>
      <c r="K98" s="642">
        <f t="shared" si="8"/>
        <v>1</v>
      </c>
      <c r="L98" s="4"/>
      <c r="M98" s="55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</row>
    <row r="99" spans="1:258" s="9" customFormat="1" ht="24.75" customHeight="1" thickBot="1" x14ac:dyDescent="0.3">
      <c r="A99" s="674">
        <v>15</v>
      </c>
      <c r="B99" s="29" t="s">
        <v>543</v>
      </c>
      <c r="C99" s="29" t="s">
        <v>773</v>
      </c>
      <c r="D99" s="64"/>
      <c r="E99" s="64"/>
      <c r="F99" s="64"/>
      <c r="G99" s="64"/>
      <c r="H99" s="64"/>
      <c r="I99" s="64"/>
      <c r="J99" s="64">
        <v>1</v>
      </c>
      <c r="K99" s="642">
        <f t="shared" si="8"/>
        <v>1</v>
      </c>
      <c r="L99" s="4"/>
      <c r="M99" s="55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</row>
    <row r="100" spans="1:258" ht="26.25" customHeight="1" thickBot="1" x14ac:dyDescent="0.3">
      <c r="A100" s="674">
        <v>16</v>
      </c>
      <c r="B100" s="31" t="s">
        <v>800</v>
      </c>
      <c r="C100" s="29" t="s">
        <v>1073</v>
      </c>
      <c r="D100" s="64">
        <v>10</v>
      </c>
      <c r="E100" s="64">
        <v>10</v>
      </c>
      <c r="F100" s="64">
        <v>8</v>
      </c>
      <c r="G100" s="64"/>
      <c r="H100" s="64"/>
      <c r="I100" s="64">
        <v>2</v>
      </c>
      <c r="J100" s="64">
        <v>1</v>
      </c>
      <c r="K100" s="642">
        <f t="shared" si="8"/>
        <v>31</v>
      </c>
      <c r="M100" s="55"/>
    </row>
    <row r="101" spans="1:258" s="312" customFormat="1" ht="18.75" customHeight="1" thickBot="1" x14ac:dyDescent="0.3">
      <c r="A101" s="705"/>
      <c r="B101" s="35" t="s">
        <v>253</v>
      </c>
      <c r="C101" s="35"/>
      <c r="D101" s="642">
        <f>SUM(D85:D100)</f>
        <v>22</v>
      </c>
      <c r="E101" s="642">
        <f t="shared" ref="E101:K101" si="9">SUM(E85:E100)</f>
        <v>21</v>
      </c>
      <c r="F101" s="642">
        <f t="shared" si="9"/>
        <v>18</v>
      </c>
      <c r="G101" s="642">
        <f t="shared" si="9"/>
        <v>1</v>
      </c>
      <c r="H101" s="642">
        <f t="shared" si="9"/>
        <v>0</v>
      </c>
      <c r="I101" s="675">
        <f t="shared" si="9"/>
        <v>12</v>
      </c>
      <c r="J101" s="675">
        <f t="shared" si="9"/>
        <v>8</v>
      </c>
      <c r="K101" s="642">
        <f t="shared" si="9"/>
        <v>82</v>
      </c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  <c r="BF101" s="311"/>
      <c r="BG101" s="311"/>
      <c r="BH101" s="311"/>
      <c r="BI101" s="311"/>
      <c r="BJ101" s="311"/>
      <c r="BK101" s="311"/>
      <c r="BL101" s="311"/>
      <c r="BM101" s="311"/>
      <c r="BN101" s="311"/>
      <c r="BO101" s="311"/>
      <c r="BP101" s="311"/>
      <c r="BQ101" s="311"/>
      <c r="BR101" s="311"/>
      <c r="BS101" s="311"/>
      <c r="BT101" s="311"/>
      <c r="BU101" s="311"/>
      <c r="BV101" s="311"/>
      <c r="BW101" s="311"/>
      <c r="BX101" s="311"/>
      <c r="BY101" s="311"/>
      <c r="BZ101" s="311"/>
      <c r="CA101" s="311"/>
      <c r="CB101" s="311"/>
      <c r="CC101" s="311"/>
      <c r="CD101" s="311"/>
      <c r="CE101" s="311"/>
      <c r="CF101" s="311"/>
      <c r="CG101" s="311"/>
      <c r="CH101" s="311"/>
      <c r="CI101" s="311"/>
      <c r="CJ101" s="311"/>
      <c r="CK101" s="311"/>
      <c r="CL101" s="311"/>
      <c r="CM101" s="311"/>
      <c r="CN101" s="311"/>
      <c r="CO101" s="311"/>
      <c r="CP101" s="311"/>
      <c r="CQ101" s="311"/>
      <c r="CR101" s="311"/>
      <c r="CS101" s="311"/>
      <c r="CT101" s="311"/>
      <c r="CU101" s="311"/>
      <c r="CV101" s="311"/>
      <c r="CW101" s="311"/>
      <c r="CX101" s="311"/>
      <c r="CY101" s="311"/>
      <c r="CZ101" s="311"/>
      <c r="DA101" s="311"/>
      <c r="DB101" s="311"/>
      <c r="DC101" s="311"/>
      <c r="DD101" s="311"/>
      <c r="DE101" s="311"/>
      <c r="DF101" s="311"/>
      <c r="DG101" s="311"/>
      <c r="DH101" s="311"/>
      <c r="DI101" s="311"/>
      <c r="DJ101" s="311"/>
      <c r="DK101" s="311"/>
      <c r="DL101" s="311"/>
      <c r="DM101" s="311"/>
      <c r="DN101" s="311"/>
      <c r="DO101" s="311"/>
      <c r="DP101" s="311"/>
      <c r="DQ101" s="311"/>
      <c r="DR101" s="311"/>
      <c r="DS101" s="311"/>
      <c r="DT101" s="311"/>
      <c r="DU101" s="311"/>
      <c r="DV101" s="311"/>
      <c r="DW101" s="311"/>
      <c r="DX101" s="311"/>
      <c r="DY101" s="311"/>
      <c r="DZ101" s="311"/>
      <c r="EA101" s="311"/>
      <c r="EB101" s="311"/>
      <c r="EC101" s="311"/>
      <c r="ED101" s="311"/>
      <c r="EE101" s="311"/>
      <c r="EF101" s="311"/>
      <c r="EG101" s="311"/>
      <c r="EH101" s="311"/>
      <c r="EI101" s="311"/>
      <c r="EJ101" s="311"/>
      <c r="EK101" s="311"/>
      <c r="EL101" s="311"/>
      <c r="EM101" s="311"/>
      <c r="EN101" s="311"/>
      <c r="EO101" s="311"/>
      <c r="EP101" s="311"/>
      <c r="EQ101" s="311"/>
      <c r="ER101" s="311"/>
      <c r="ES101" s="311"/>
      <c r="ET101" s="311"/>
      <c r="EU101" s="311"/>
      <c r="EV101" s="311"/>
      <c r="EW101" s="311"/>
      <c r="EX101" s="311"/>
      <c r="EY101" s="311"/>
      <c r="EZ101" s="311"/>
      <c r="FA101" s="311"/>
      <c r="FB101" s="311"/>
      <c r="FC101" s="311"/>
      <c r="FD101" s="311"/>
      <c r="FE101" s="311"/>
      <c r="FF101" s="311"/>
      <c r="FG101" s="311"/>
      <c r="FH101" s="311"/>
      <c r="FI101" s="311"/>
      <c r="FJ101" s="311"/>
      <c r="FK101" s="311"/>
      <c r="FL101" s="311"/>
      <c r="FM101" s="311"/>
      <c r="FN101" s="311"/>
      <c r="FO101" s="311"/>
      <c r="FP101" s="311"/>
      <c r="FQ101" s="311"/>
      <c r="FR101" s="311"/>
      <c r="FS101" s="311"/>
      <c r="FT101" s="311"/>
      <c r="FU101" s="311"/>
      <c r="FV101" s="311"/>
      <c r="FW101" s="311"/>
      <c r="FX101" s="311"/>
      <c r="FY101" s="311"/>
      <c r="FZ101" s="311"/>
      <c r="GA101" s="311"/>
      <c r="GB101" s="311"/>
      <c r="GC101" s="311"/>
      <c r="GD101" s="311"/>
      <c r="GE101" s="311"/>
      <c r="GF101" s="311"/>
      <c r="GG101" s="311"/>
      <c r="GH101" s="311"/>
      <c r="GI101" s="311"/>
      <c r="GJ101" s="311"/>
      <c r="GK101" s="311"/>
      <c r="GL101" s="311"/>
      <c r="GM101" s="311"/>
      <c r="GN101" s="311"/>
      <c r="GO101" s="311"/>
      <c r="GP101" s="311"/>
      <c r="GQ101" s="311"/>
      <c r="GR101" s="311"/>
      <c r="GS101" s="311"/>
      <c r="GT101" s="311"/>
      <c r="GU101" s="311"/>
      <c r="GV101" s="311"/>
      <c r="GW101" s="311"/>
      <c r="GX101" s="311"/>
      <c r="GY101" s="311"/>
      <c r="GZ101" s="311"/>
      <c r="HA101" s="311"/>
      <c r="HB101" s="311"/>
      <c r="HC101" s="311"/>
      <c r="HD101" s="311"/>
      <c r="HE101" s="311"/>
      <c r="HF101" s="311"/>
      <c r="HG101" s="311"/>
      <c r="HH101" s="311"/>
      <c r="HI101" s="311"/>
      <c r="HJ101" s="311"/>
      <c r="HK101" s="311"/>
      <c r="HL101" s="311"/>
      <c r="HM101" s="311"/>
      <c r="HN101" s="311"/>
      <c r="HO101" s="311"/>
      <c r="HP101" s="311"/>
      <c r="HQ101" s="311"/>
      <c r="HR101" s="311"/>
      <c r="HS101" s="311"/>
      <c r="HT101" s="311"/>
      <c r="HU101" s="311"/>
      <c r="HV101" s="311"/>
      <c r="HW101" s="311"/>
      <c r="HX101" s="311"/>
      <c r="HY101" s="311"/>
      <c r="HZ101" s="311"/>
      <c r="IA101" s="311"/>
      <c r="IB101" s="311"/>
      <c r="IC101" s="311"/>
      <c r="ID101" s="311"/>
      <c r="IE101" s="311"/>
      <c r="IF101" s="311"/>
      <c r="IG101" s="311"/>
      <c r="IH101" s="311"/>
      <c r="II101" s="311"/>
      <c r="IJ101" s="311"/>
      <c r="IK101" s="311"/>
      <c r="IL101" s="311"/>
      <c r="IM101" s="311"/>
      <c r="IN101" s="311"/>
      <c r="IO101" s="311"/>
      <c r="IP101" s="311"/>
      <c r="IQ101" s="311"/>
      <c r="IR101" s="311"/>
      <c r="IS101" s="311"/>
      <c r="IT101" s="311"/>
      <c r="IU101" s="311"/>
      <c r="IV101" s="311"/>
      <c r="IW101" s="311"/>
      <c r="IX101" s="311"/>
    </row>
    <row r="102" spans="1:258" ht="37.5" customHeight="1" thickBot="1" x14ac:dyDescent="0.25">
      <c r="A102" s="674"/>
      <c r="B102" s="46" t="s">
        <v>397</v>
      </c>
      <c r="C102" s="46"/>
      <c r="D102" s="639">
        <f t="shared" ref="D102:I102" si="10">D101+D83+D59+D21+D12</f>
        <v>36</v>
      </c>
      <c r="E102" s="639">
        <f t="shared" si="10"/>
        <v>123</v>
      </c>
      <c r="F102" s="639">
        <f t="shared" si="10"/>
        <v>97</v>
      </c>
      <c r="G102" s="639">
        <f t="shared" si="10"/>
        <v>79</v>
      </c>
      <c r="H102" s="639">
        <f t="shared" si="10"/>
        <v>1</v>
      </c>
      <c r="I102" s="639">
        <f t="shared" si="10"/>
        <v>68</v>
      </c>
      <c r="J102" s="639">
        <f>J101+J83+J12+J59+J21</f>
        <v>55</v>
      </c>
      <c r="K102" s="706">
        <f>K101+K83+K59+K21+K12</f>
        <v>459</v>
      </c>
    </row>
  </sheetData>
  <mergeCells count="9">
    <mergeCell ref="A13:K13"/>
    <mergeCell ref="A22:K22"/>
    <mergeCell ref="A60:K60"/>
    <mergeCell ref="A84:K84"/>
    <mergeCell ref="A1:K1"/>
    <mergeCell ref="B2:B3"/>
    <mergeCell ref="D2:J2"/>
    <mergeCell ref="K2:K3"/>
    <mergeCell ref="A4:K4"/>
  </mergeCells>
  <pageMargins left="0.39375000000000004" right="0.39375000000000004" top="0.39375000000000004" bottom="0.39375000000000004" header="0.51180599999999998" footer="0.51180599999999998"/>
  <pageSetup paperSize="9" scale="86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83"/>
  <sheetViews>
    <sheetView zoomScale="140" zoomScaleNormal="140" workbookViewId="0">
      <pane ySplit="3" topLeftCell="A7" activePane="bottomLeft" state="frozen"/>
      <selection pane="bottomLeft" activeCell="B19" sqref="B19:C19"/>
    </sheetView>
  </sheetViews>
  <sheetFormatPr defaultRowHeight="12.75" customHeight="1" x14ac:dyDescent="0.2"/>
  <cols>
    <col min="1" max="1" width="4.5703125" style="721" customWidth="1"/>
    <col min="2" max="2" width="33" style="721" customWidth="1"/>
    <col min="3" max="3" width="22.42578125" style="721" customWidth="1"/>
    <col min="4" max="5" width="4.7109375" style="721" customWidth="1"/>
    <col min="6" max="6" width="5.85546875" style="721" customWidth="1"/>
    <col min="7" max="7" width="6.85546875" style="721" customWidth="1"/>
    <col min="8" max="8" width="5.85546875" style="721" customWidth="1"/>
    <col min="9" max="10" width="6" style="721" customWidth="1"/>
    <col min="11" max="11" width="7.5703125" style="721" customWidth="1"/>
    <col min="12" max="258" width="9.140625" style="43" customWidth="1"/>
  </cols>
  <sheetData>
    <row r="1" spans="1:258" s="51" customFormat="1" ht="44.25" customHeight="1" x14ac:dyDescent="0.3">
      <c r="A1" s="846" t="s">
        <v>772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</row>
    <row r="2" spans="1:258" ht="21.75" customHeight="1" x14ac:dyDescent="0.2">
      <c r="A2" s="680" t="s">
        <v>304</v>
      </c>
      <c r="B2" s="847" t="s">
        <v>240</v>
      </c>
      <c r="C2" s="680"/>
      <c r="D2" s="847" t="s">
        <v>4</v>
      </c>
      <c r="E2" s="847"/>
      <c r="F2" s="847"/>
      <c r="G2" s="847"/>
      <c r="H2" s="847"/>
      <c r="I2" s="847"/>
      <c r="J2" s="847"/>
      <c r="K2" s="847" t="s">
        <v>242</v>
      </c>
    </row>
    <row r="3" spans="1:258" ht="30" customHeight="1" x14ac:dyDescent="0.2">
      <c r="A3" s="680" t="s">
        <v>243</v>
      </c>
      <c r="B3" s="847"/>
      <c r="C3" s="680"/>
      <c r="D3" s="680">
        <v>1</v>
      </c>
      <c r="E3" s="680">
        <v>2</v>
      </c>
      <c r="F3" s="680">
        <v>3</v>
      </c>
      <c r="G3" s="680">
        <v>4</v>
      </c>
      <c r="H3" s="680" t="s">
        <v>244</v>
      </c>
      <c r="I3" s="680" t="s">
        <v>5</v>
      </c>
      <c r="J3" s="680" t="s">
        <v>6</v>
      </c>
      <c r="K3" s="847"/>
    </row>
    <row r="4" spans="1:258" ht="25.5" customHeight="1" x14ac:dyDescent="0.2">
      <c r="A4" s="830" t="s">
        <v>807</v>
      </c>
      <c r="B4" s="830"/>
      <c r="C4" s="830"/>
      <c r="D4" s="830"/>
      <c r="E4" s="830"/>
      <c r="F4" s="830"/>
      <c r="G4" s="830"/>
      <c r="H4" s="830"/>
      <c r="I4" s="830"/>
      <c r="J4" s="830"/>
      <c r="K4" s="830"/>
    </row>
    <row r="5" spans="1:258" ht="15" customHeight="1" x14ac:dyDescent="0.25">
      <c r="A5" s="677">
        <v>1</v>
      </c>
      <c r="B5" s="31" t="s">
        <v>301</v>
      </c>
      <c r="C5" s="31" t="s">
        <v>302</v>
      </c>
      <c r="D5" s="677"/>
      <c r="E5" s="677"/>
      <c r="F5" s="677">
        <v>2</v>
      </c>
      <c r="G5" s="677"/>
      <c r="H5" s="677"/>
      <c r="I5" s="677">
        <v>2</v>
      </c>
      <c r="J5" s="677">
        <v>1</v>
      </c>
      <c r="K5" s="642">
        <f t="shared" ref="K5:K13" si="0">SUM(D5:J5)</f>
        <v>5</v>
      </c>
    </row>
    <row r="6" spans="1:258" ht="15" customHeight="1" thickBot="1" x14ac:dyDescent="0.3">
      <c r="A6" s="677">
        <v>2</v>
      </c>
      <c r="B6" s="718" t="s">
        <v>273</v>
      </c>
      <c r="C6" s="31" t="s">
        <v>274</v>
      </c>
      <c r="D6" s="677"/>
      <c r="E6" s="677"/>
      <c r="F6" s="677">
        <v>1</v>
      </c>
      <c r="G6" s="677">
        <v>4</v>
      </c>
      <c r="H6" s="677"/>
      <c r="I6" s="677">
        <v>8</v>
      </c>
      <c r="J6" s="677"/>
      <c r="K6" s="642">
        <f t="shared" si="0"/>
        <v>13</v>
      </c>
    </row>
    <row r="7" spans="1:258" s="9" customFormat="1" ht="15.75" customHeight="1" thickBot="1" x14ac:dyDescent="0.3">
      <c r="A7" s="677">
        <v>3</v>
      </c>
      <c r="B7" s="31" t="s">
        <v>709</v>
      </c>
      <c r="C7" s="31" t="s">
        <v>764</v>
      </c>
      <c r="D7" s="679"/>
      <c r="E7" s="679"/>
      <c r="F7" s="677"/>
      <c r="G7" s="677">
        <v>2</v>
      </c>
      <c r="H7" s="677"/>
      <c r="I7" s="679"/>
      <c r="J7" s="679"/>
      <c r="K7" s="642">
        <f t="shared" si="0"/>
        <v>2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</row>
    <row r="8" spans="1:258" s="9" customFormat="1" ht="15" customHeight="1" thickBot="1" x14ac:dyDescent="0.3">
      <c r="A8" s="677">
        <v>4</v>
      </c>
      <c r="B8" s="31" t="s">
        <v>294</v>
      </c>
      <c r="C8" s="31" t="s">
        <v>295</v>
      </c>
      <c r="D8" s="677"/>
      <c r="E8" s="677"/>
      <c r="F8" s="677">
        <v>1</v>
      </c>
      <c r="G8" s="677">
        <v>3</v>
      </c>
      <c r="H8" s="677"/>
      <c r="I8" s="677"/>
      <c r="J8" s="677">
        <v>4</v>
      </c>
      <c r="K8" s="642">
        <f t="shared" si="0"/>
        <v>8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</row>
    <row r="9" spans="1:258" ht="18.75" customHeight="1" thickBot="1" x14ac:dyDescent="0.3">
      <c r="A9" s="677">
        <v>5</v>
      </c>
      <c r="B9" s="31" t="s">
        <v>398</v>
      </c>
      <c r="C9" s="31" t="s">
        <v>399</v>
      </c>
      <c r="D9" s="677"/>
      <c r="E9" s="677"/>
      <c r="F9" s="677">
        <v>3</v>
      </c>
      <c r="G9" s="677"/>
      <c r="H9" s="677"/>
      <c r="I9" s="677"/>
      <c r="J9" s="677"/>
      <c r="K9" s="642">
        <f t="shared" si="0"/>
        <v>3</v>
      </c>
    </row>
    <row r="10" spans="1:258" ht="30" customHeight="1" x14ac:dyDescent="0.25">
      <c r="A10" s="677">
        <v>6</v>
      </c>
      <c r="B10" s="29" t="s">
        <v>400</v>
      </c>
      <c r="C10" s="31" t="s">
        <v>401</v>
      </c>
      <c r="D10" s="677"/>
      <c r="E10" s="677"/>
      <c r="F10" s="677">
        <v>5</v>
      </c>
      <c r="G10" s="677"/>
      <c r="H10" s="677"/>
      <c r="I10" s="677"/>
      <c r="J10" s="677"/>
      <c r="K10" s="642">
        <f t="shared" si="0"/>
        <v>5</v>
      </c>
    </row>
    <row r="11" spans="1:258" ht="30" customHeight="1" thickBot="1" x14ac:dyDescent="0.3">
      <c r="A11" s="677">
        <v>7</v>
      </c>
      <c r="B11" s="31" t="s">
        <v>627</v>
      </c>
      <c r="C11" s="31" t="s">
        <v>401</v>
      </c>
      <c r="D11" s="677"/>
      <c r="E11" s="677"/>
      <c r="F11" s="677"/>
      <c r="G11" s="677">
        <v>2</v>
      </c>
      <c r="H11" s="677"/>
      <c r="I11" s="677"/>
      <c r="J11" s="677"/>
      <c r="K11" s="642">
        <f t="shared" si="0"/>
        <v>2</v>
      </c>
    </row>
    <row r="12" spans="1:258" s="9" customFormat="1" ht="15" customHeight="1" thickBot="1" x14ac:dyDescent="0.3">
      <c r="A12" s="677">
        <v>8</v>
      </c>
      <c r="B12" s="651" t="s">
        <v>639</v>
      </c>
      <c r="C12" s="31" t="s">
        <v>1126</v>
      </c>
      <c r="D12" s="677"/>
      <c r="E12" s="677"/>
      <c r="F12" s="677"/>
      <c r="G12" s="677">
        <v>1</v>
      </c>
      <c r="H12" s="677"/>
      <c r="I12" s="677"/>
      <c r="J12" s="677"/>
      <c r="K12" s="642">
        <f t="shared" si="0"/>
        <v>1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</row>
    <row r="13" spans="1:258" s="9" customFormat="1" ht="15.75" customHeight="1" thickBot="1" x14ac:dyDescent="0.3">
      <c r="A13" s="677">
        <v>9</v>
      </c>
      <c r="B13" s="29" t="s">
        <v>300</v>
      </c>
      <c r="C13" s="29" t="s">
        <v>272</v>
      </c>
      <c r="D13" s="677"/>
      <c r="E13" s="677"/>
      <c r="F13" s="677"/>
      <c r="G13" s="677">
        <v>1</v>
      </c>
      <c r="H13" s="677"/>
      <c r="I13" s="677"/>
      <c r="J13" s="677"/>
      <c r="K13" s="642">
        <f t="shared" si="0"/>
        <v>1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</row>
    <row r="14" spans="1:258" ht="23.25" customHeight="1" thickBot="1" x14ac:dyDescent="0.3">
      <c r="A14" s="677"/>
      <c r="B14" s="35" t="s">
        <v>253</v>
      </c>
      <c r="C14" s="35"/>
      <c r="D14" s="642">
        <f t="shared" ref="D14:K14" si="1">SUM(D5:D13)</f>
        <v>0</v>
      </c>
      <c r="E14" s="642">
        <f t="shared" si="1"/>
        <v>0</v>
      </c>
      <c r="F14" s="642">
        <f t="shared" si="1"/>
        <v>12</v>
      </c>
      <c r="G14" s="642">
        <f t="shared" si="1"/>
        <v>13</v>
      </c>
      <c r="H14" s="642">
        <f t="shared" si="1"/>
        <v>0</v>
      </c>
      <c r="I14" s="642">
        <f t="shared" si="1"/>
        <v>10</v>
      </c>
      <c r="J14" s="642">
        <f t="shared" si="1"/>
        <v>5</v>
      </c>
      <c r="K14" s="642">
        <f t="shared" si="1"/>
        <v>40</v>
      </c>
    </row>
    <row r="15" spans="1:258" ht="25.5" customHeight="1" thickBot="1" x14ac:dyDescent="0.25">
      <c r="A15" s="830" t="s">
        <v>402</v>
      </c>
      <c r="B15" s="830"/>
      <c r="C15" s="830"/>
      <c r="D15" s="830"/>
      <c r="E15" s="830"/>
      <c r="F15" s="830"/>
      <c r="G15" s="830"/>
      <c r="H15" s="830"/>
      <c r="I15" s="830"/>
      <c r="J15" s="830"/>
      <c r="K15" s="830"/>
    </row>
    <row r="16" spans="1:258" ht="29.25" customHeight="1" thickBot="1" x14ac:dyDescent="0.3">
      <c r="A16" s="677">
        <v>1</v>
      </c>
      <c r="B16" s="31" t="s">
        <v>405</v>
      </c>
      <c r="C16" s="31" t="s">
        <v>302</v>
      </c>
      <c r="D16" s="679"/>
      <c r="E16" s="679"/>
      <c r="F16" s="677">
        <v>7</v>
      </c>
      <c r="G16" s="677"/>
      <c r="H16" s="677">
        <v>4</v>
      </c>
      <c r="I16" s="679"/>
      <c r="J16" s="679"/>
      <c r="K16" s="642">
        <f t="shared" ref="K16:K24" si="2">SUM(D16:J16)</f>
        <v>11</v>
      </c>
      <c r="O16" s="32"/>
    </row>
    <row r="17" spans="1:258" s="9" customFormat="1" ht="15.75" customHeight="1" thickBot="1" x14ac:dyDescent="0.3">
      <c r="A17" s="677">
        <v>2</v>
      </c>
      <c r="B17" s="31" t="s">
        <v>709</v>
      </c>
      <c r="C17" s="31" t="s">
        <v>764</v>
      </c>
      <c r="D17" s="679"/>
      <c r="E17" s="679"/>
      <c r="F17" s="677"/>
      <c r="G17" s="677">
        <v>4</v>
      </c>
      <c r="H17" s="677"/>
      <c r="I17" s="679"/>
      <c r="J17" s="679"/>
      <c r="K17" s="642">
        <f t="shared" si="2"/>
        <v>4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</row>
    <row r="18" spans="1:258" ht="15" customHeight="1" thickBot="1" x14ac:dyDescent="0.3">
      <c r="A18" s="677">
        <v>3</v>
      </c>
      <c r="B18" s="718" t="s">
        <v>273</v>
      </c>
      <c r="C18" s="31" t="s">
        <v>274</v>
      </c>
      <c r="D18" s="677"/>
      <c r="E18" s="677"/>
      <c r="F18" s="677">
        <v>2</v>
      </c>
      <c r="G18" s="677">
        <v>2</v>
      </c>
      <c r="H18" s="677">
        <v>7</v>
      </c>
      <c r="I18" s="677"/>
      <c r="J18" s="677"/>
      <c r="K18" s="642">
        <f t="shared" si="2"/>
        <v>11</v>
      </c>
    </row>
    <row r="19" spans="1:258" ht="15" customHeight="1" thickBot="1" x14ac:dyDescent="0.3">
      <c r="A19" s="677">
        <v>4</v>
      </c>
      <c r="B19" s="31" t="s">
        <v>294</v>
      </c>
      <c r="C19" s="31" t="s">
        <v>295</v>
      </c>
      <c r="D19" s="677"/>
      <c r="E19" s="677"/>
      <c r="F19" s="677"/>
      <c r="G19" s="677">
        <v>4</v>
      </c>
      <c r="H19" s="677">
        <v>6</v>
      </c>
      <c r="I19" s="677"/>
      <c r="J19" s="677"/>
      <c r="K19" s="642">
        <f t="shared" si="2"/>
        <v>10</v>
      </c>
    </row>
    <row r="20" spans="1:258" s="9" customFormat="1" ht="29.25" customHeight="1" thickBot="1" x14ac:dyDescent="0.3">
      <c r="A20" s="677">
        <v>5</v>
      </c>
      <c r="B20" s="31" t="s">
        <v>627</v>
      </c>
      <c r="C20" s="31" t="s">
        <v>401</v>
      </c>
      <c r="D20" s="677"/>
      <c r="E20" s="677"/>
      <c r="F20" s="677">
        <v>1</v>
      </c>
      <c r="G20" s="677"/>
      <c r="H20" s="677"/>
      <c r="I20" s="677"/>
      <c r="J20" s="677"/>
      <c r="K20" s="642">
        <f t="shared" si="2"/>
        <v>1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</row>
    <row r="21" spans="1:258" s="9" customFormat="1" ht="27.75" customHeight="1" thickBot="1" x14ac:dyDescent="0.3">
      <c r="A21" s="677">
        <v>6</v>
      </c>
      <c r="B21" s="31" t="s">
        <v>628</v>
      </c>
      <c r="C21" s="31" t="s">
        <v>401</v>
      </c>
      <c r="D21" s="677"/>
      <c r="E21" s="677"/>
      <c r="F21" s="677"/>
      <c r="G21" s="677">
        <v>1</v>
      </c>
      <c r="H21" s="677"/>
      <c r="I21" s="677"/>
      <c r="J21" s="677"/>
      <c r="K21" s="642">
        <f t="shared" si="2"/>
        <v>1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</row>
    <row r="22" spans="1:258" s="9" customFormat="1" ht="29.25" customHeight="1" thickBot="1" x14ac:dyDescent="0.3">
      <c r="A22" s="677">
        <v>7</v>
      </c>
      <c r="B22" s="29" t="s">
        <v>354</v>
      </c>
      <c r="C22" s="31" t="s">
        <v>401</v>
      </c>
      <c r="D22" s="677"/>
      <c r="E22" s="677"/>
      <c r="F22" s="677"/>
      <c r="G22" s="677">
        <v>2</v>
      </c>
      <c r="H22" s="677"/>
      <c r="I22" s="677"/>
      <c r="J22" s="677"/>
      <c r="K22" s="642">
        <f t="shared" si="2"/>
        <v>2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</row>
    <row r="23" spans="1:258" s="9" customFormat="1" ht="25.5" customHeight="1" thickBot="1" x14ac:dyDescent="0.3">
      <c r="A23" s="677">
        <v>8</v>
      </c>
      <c r="B23" s="29" t="s">
        <v>400</v>
      </c>
      <c r="C23" s="31" t="s">
        <v>401</v>
      </c>
      <c r="D23" s="677"/>
      <c r="E23" s="677"/>
      <c r="F23" s="677"/>
      <c r="G23" s="677">
        <v>1</v>
      </c>
      <c r="H23" s="677"/>
      <c r="I23" s="677"/>
      <c r="J23" s="677"/>
      <c r="K23" s="642">
        <f t="shared" si="2"/>
        <v>1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</row>
    <row r="24" spans="1:258" ht="15" customHeight="1" thickBot="1" x14ac:dyDescent="0.3">
      <c r="A24" s="677">
        <v>9</v>
      </c>
      <c r="B24" s="31" t="s">
        <v>398</v>
      </c>
      <c r="C24" s="31" t="s">
        <v>399</v>
      </c>
      <c r="D24" s="677"/>
      <c r="E24" s="677"/>
      <c r="F24" s="677">
        <v>4</v>
      </c>
      <c r="G24" s="677"/>
      <c r="H24" s="677"/>
      <c r="I24" s="677"/>
      <c r="J24" s="677"/>
      <c r="K24" s="642">
        <f t="shared" si="2"/>
        <v>4</v>
      </c>
    </row>
    <row r="25" spans="1:258" ht="23.25" customHeight="1" thickBot="1" x14ac:dyDescent="0.3">
      <c r="A25" s="677"/>
      <c r="B25" s="35" t="s">
        <v>253</v>
      </c>
      <c r="C25" s="35"/>
      <c r="D25" s="642">
        <f t="shared" ref="D25:J25" si="3">SUM(D16:D24)</f>
        <v>0</v>
      </c>
      <c r="E25" s="642">
        <f t="shared" si="3"/>
        <v>0</v>
      </c>
      <c r="F25" s="642">
        <f t="shared" si="3"/>
        <v>14</v>
      </c>
      <c r="G25" s="642">
        <f t="shared" si="3"/>
        <v>14</v>
      </c>
      <c r="H25" s="642">
        <f t="shared" si="3"/>
        <v>17</v>
      </c>
      <c r="I25" s="642">
        <f t="shared" si="3"/>
        <v>0</v>
      </c>
      <c r="J25" s="642">
        <f t="shared" si="3"/>
        <v>0</v>
      </c>
      <c r="K25" s="642">
        <f>SUM(K18:K24)</f>
        <v>30</v>
      </c>
    </row>
    <row r="26" spans="1:258" ht="25.5" customHeight="1" thickBot="1" x14ac:dyDescent="0.25">
      <c r="A26" s="830" t="s">
        <v>403</v>
      </c>
      <c r="B26" s="830"/>
      <c r="C26" s="830"/>
      <c r="D26" s="830"/>
      <c r="E26" s="830"/>
      <c r="F26" s="830"/>
      <c r="G26" s="830"/>
      <c r="H26" s="830"/>
      <c r="I26" s="830"/>
      <c r="J26" s="830"/>
      <c r="K26" s="830"/>
    </row>
    <row r="27" spans="1:258" ht="15" customHeight="1" thickBot="1" x14ac:dyDescent="0.3">
      <c r="A27" s="677">
        <v>1</v>
      </c>
      <c r="B27" s="31" t="s">
        <v>294</v>
      </c>
      <c r="C27" s="31" t="s">
        <v>295</v>
      </c>
      <c r="D27" s="677"/>
      <c r="E27" s="677"/>
      <c r="F27" s="677">
        <v>5</v>
      </c>
      <c r="G27" s="677"/>
      <c r="H27" s="677"/>
      <c r="I27" s="677"/>
      <c r="J27" s="677"/>
      <c r="K27" s="642">
        <f t="shared" ref="K27:K37" si="4">SUM(D27:J27)</f>
        <v>5</v>
      </c>
    </row>
    <row r="28" spans="1:258" s="9" customFormat="1" ht="16.5" customHeight="1" thickBot="1" x14ac:dyDescent="0.3">
      <c r="A28" s="677">
        <v>2</v>
      </c>
      <c r="B28" s="31" t="s">
        <v>1120</v>
      </c>
      <c r="C28" s="31" t="s">
        <v>1121</v>
      </c>
      <c r="D28" s="677"/>
      <c r="E28" s="677"/>
      <c r="F28" s="677">
        <v>1</v>
      </c>
      <c r="G28" s="677"/>
      <c r="H28" s="677"/>
      <c r="I28" s="677"/>
      <c r="J28" s="677"/>
      <c r="K28" s="642">
        <f t="shared" si="4"/>
        <v>1</v>
      </c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</row>
    <row r="29" spans="1:258" ht="27.75" customHeight="1" thickBot="1" x14ac:dyDescent="0.3">
      <c r="A29" s="677">
        <v>3</v>
      </c>
      <c r="B29" s="31" t="s">
        <v>627</v>
      </c>
      <c r="C29" s="31" t="s">
        <v>401</v>
      </c>
      <c r="D29" s="677"/>
      <c r="E29" s="677"/>
      <c r="F29" s="677">
        <v>2</v>
      </c>
      <c r="G29" s="677">
        <v>1</v>
      </c>
      <c r="H29" s="677"/>
      <c r="I29" s="677"/>
      <c r="J29" s="677"/>
      <c r="K29" s="642">
        <f t="shared" si="4"/>
        <v>3</v>
      </c>
    </row>
    <row r="30" spans="1:258" s="9" customFormat="1" ht="24" customHeight="1" thickBot="1" x14ac:dyDescent="0.3">
      <c r="A30" s="677">
        <v>4</v>
      </c>
      <c r="B30" s="31" t="s">
        <v>400</v>
      </c>
      <c r="C30" s="31" t="s">
        <v>401</v>
      </c>
      <c r="D30" s="677"/>
      <c r="E30" s="677">
        <v>2</v>
      </c>
      <c r="F30" s="677">
        <v>3</v>
      </c>
      <c r="G30" s="677"/>
      <c r="H30" s="677"/>
      <c r="I30" s="677"/>
      <c r="J30" s="677"/>
      <c r="K30" s="642">
        <f t="shared" si="4"/>
        <v>5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  <c r="IW30" s="43"/>
      <c r="IX30" s="43"/>
    </row>
    <row r="31" spans="1:258" s="9" customFormat="1" ht="25.5" customHeight="1" thickBot="1" x14ac:dyDescent="0.3">
      <c r="A31" s="677">
        <v>5</v>
      </c>
      <c r="B31" s="31" t="s">
        <v>776</v>
      </c>
      <c r="C31" s="31" t="s">
        <v>401</v>
      </c>
      <c r="D31" s="677"/>
      <c r="E31" s="677"/>
      <c r="F31" s="677">
        <v>1</v>
      </c>
      <c r="G31" s="677"/>
      <c r="H31" s="677"/>
      <c r="I31" s="677"/>
      <c r="J31" s="677"/>
      <c r="K31" s="642">
        <f t="shared" si="4"/>
        <v>1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</row>
    <row r="32" spans="1:258" s="9" customFormat="1" ht="27" customHeight="1" thickBot="1" x14ac:dyDescent="0.3">
      <c r="A32" s="677">
        <v>6</v>
      </c>
      <c r="B32" s="31" t="s">
        <v>354</v>
      </c>
      <c r="C32" s="31" t="s">
        <v>401</v>
      </c>
      <c r="D32" s="677"/>
      <c r="E32" s="677"/>
      <c r="F32" s="677">
        <v>1</v>
      </c>
      <c r="G32" s="677"/>
      <c r="H32" s="677"/>
      <c r="I32" s="677"/>
      <c r="J32" s="677"/>
      <c r="K32" s="642">
        <f t="shared" si="4"/>
        <v>1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  <c r="IW32" s="43"/>
      <c r="IX32" s="43"/>
    </row>
    <row r="33" spans="1:258" ht="26.25" customHeight="1" thickBot="1" x14ac:dyDescent="0.3">
      <c r="A33" s="677">
        <v>7</v>
      </c>
      <c r="B33" s="31" t="s">
        <v>405</v>
      </c>
      <c r="C33" s="31" t="s">
        <v>302</v>
      </c>
      <c r="D33" s="677"/>
      <c r="E33" s="677"/>
      <c r="F33" s="677">
        <v>3</v>
      </c>
      <c r="G33" s="677">
        <v>7</v>
      </c>
      <c r="H33" s="677"/>
      <c r="I33" s="677">
        <v>8</v>
      </c>
      <c r="J33" s="677">
        <v>6</v>
      </c>
      <c r="K33" s="642">
        <f t="shared" si="4"/>
        <v>24</v>
      </c>
    </row>
    <row r="34" spans="1:258" s="9" customFormat="1" ht="30" customHeight="1" thickBot="1" x14ac:dyDescent="0.3">
      <c r="A34" s="677">
        <v>8</v>
      </c>
      <c r="B34" s="31" t="s">
        <v>768</v>
      </c>
      <c r="C34" s="31" t="s">
        <v>978</v>
      </c>
      <c r="D34" s="677"/>
      <c r="E34" s="677"/>
      <c r="F34" s="677"/>
      <c r="G34" s="677"/>
      <c r="H34" s="677"/>
      <c r="I34" s="677"/>
      <c r="J34" s="677">
        <v>1</v>
      </c>
      <c r="K34" s="642">
        <f t="shared" si="4"/>
        <v>1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</row>
    <row r="35" spans="1:258" ht="15" customHeight="1" thickBot="1" x14ac:dyDescent="0.3">
      <c r="A35" s="677">
        <v>9</v>
      </c>
      <c r="B35" s="718" t="s">
        <v>273</v>
      </c>
      <c r="C35" s="31" t="s">
        <v>274</v>
      </c>
      <c r="D35" s="677"/>
      <c r="E35" s="677"/>
      <c r="F35" s="677">
        <v>4</v>
      </c>
      <c r="G35" s="677">
        <v>6</v>
      </c>
      <c r="H35" s="677"/>
      <c r="I35" s="677">
        <v>1</v>
      </c>
      <c r="J35" s="677">
        <v>5</v>
      </c>
      <c r="K35" s="642">
        <f t="shared" si="4"/>
        <v>16</v>
      </c>
    </row>
    <row r="36" spans="1:258" ht="27" customHeight="1" thickBot="1" x14ac:dyDescent="0.3">
      <c r="A36" s="677">
        <v>10</v>
      </c>
      <c r="B36" s="651" t="s">
        <v>606</v>
      </c>
      <c r="C36" s="29" t="s">
        <v>290</v>
      </c>
      <c r="D36" s="677"/>
      <c r="E36" s="677">
        <v>1</v>
      </c>
      <c r="F36" s="677"/>
      <c r="G36" s="677"/>
      <c r="H36" s="677"/>
      <c r="I36" s="677"/>
      <c r="J36" s="677"/>
      <c r="K36" s="642">
        <f t="shared" si="4"/>
        <v>1</v>
      </c>
      <c r="P36" s="303"/>
    </row>
    <row r="37" spans="1:258" s="9" customFormat="1" ht="14.25" customHeight="1" thickBot="1" x14ac:dyDescent="0.3">
      <c r="A37" s="677">
        <v>11</v>
      </c>
      <c r="B37" s="651" t="s">
        <v>639</v>
      </c>
      <c r="C37" s="31" t="s">
        <v>1126</v>
      </c>
      <c r="D37" s="677"/>
      <c r="E37" s="677"/>
      <c r="F37" s="677"/>
      <c r="G37" s="677">
        <v>1</v>
      </c>
      <c r="H37" s="677"/>
      <c r="I37" s="677"/>
      <c r="J37" s="677"/>
      <c r="K37" s="642">
        <f t="shared" si="4"/>
        <v>1</v>
      </c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</row>
    <row r="38" spans="1:258" ht="23.25" customHeight="1" thickBot="1" x14ac:dyDescent="0.3">
      <c r="A38" s="677"/>
      <c r="B38" s="35" t="s">
        <v>253</v>
      </c>
      <c r="C38" s="35"/>
      <c r="D38" s="642">
        <f>SUM(D27:D37)</f>
        <v>0</v>
      </c>
      <c r="E38" s="642">
        <f>SUM(E27:E37)</f>
        <v>3</v>
      </c>
      <c r="F38" s="642">
        <f>SUM(F27:F37)</f>
        <v>20</v>
      </c>
      <c r="G38" s="642">
        <f t="shared" ref="G38:K38" si="5">SUM(G27:G37)</f>
        <v>15</v>
      </c>
      <c r="H38" s="642">
        <f t="shared" si="5"/>
        <v>0</v>
      </c>
      <c r="I38" s="642">
        <f t="shared" si="5"/>
        <v>9</v>
      </c>
      <c r="J38" s="642">
        <f t="shared" si="5"/>
        <v>12</v>
      </c>
      <c r="K38" s="642">
        <f t="shared" si="5"/>
        <v>59</v>
      </c>
    </row>
    <row r="39" spans="1:258" ht="25.5" customHeight="1" thickBot="1" x14ac:dyDescent="0.25">
      <c r="A39" s="830" t="s">
        <v>404</v>
      </c>
      <c r="B39" s="830"/>
      <c r="C39" s="830"/>
      <c r="D39" s="830"/>
      <c r="E39" s="830"/>
      <c r="F39" s="830"/>
      <c r="G39" s="830"/>
      <c r="H39" s="830"/>
      <c r="I39" s="830"/>
      <c r="J39" s="830"/>
      <c r="K39" s="830"/>
    </row>
    <row r="40" spans="1:258" ht="26.25" customHeight="1" thickBot="1" x14ac:dyDescent="0.3">
      <c r="A40" s="677">
        <v>1</v>
      </c>
      <c r="B40" s="31" t="s">
        <v>405</v>
      </c>
      <c r="C40" s="31" t="s">
        <v>302</v>
      </c>
      <c r="D40" s="677"/>
      <c r="E40" s="677"/>
      <c r="F40" s="677">
        <v>2</v>
      </c>
      <c r="G40" s="677">
        <v>2</v>
      </c>
      <c r="H40" s="677">
        <v>7</v>
      </c>
      <c r="I40" s="677"/>
      <c r="J40" s="677"/>
      <c r="K40" s="642">
        <f t="shared" ref="K40:K49" si="6">SUM(D40:J40)</f>
        <v>11</v>
      </c>
    </row>
    <row r="41" spans="1:258" s="9" customFormat="1" ht="29.25" customHeight="1" thickBot="1" x14ac:dyDescent="0.3">
      <c r="A41" s="677">
        <v>2</v>
      </c>
      <c r="B41" s="31" t="s">
        <v>768</v>
      </c>
      <c r="C41" s="31" t="s">
        <v>978</v>
      </c>
      <c r="D41" s="677"/>
      <c r="E41" s="677"/>
      <c r="F41" s="677"/>
      <c r="G41" s="677">
        <v>1</v>
      </c>
      <c r="H41" s="677"/>
      <c r="I41" s="677"/>
      <c r="J41" s="677"/>
      <c r="K41" s="642">
        <f t="shared" si="6"/>
        <v>1</v>
      </c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</row>
    <row r="42" spans="1:258" ht="13.5" customHeight="1" thickBot="1" x14ac:dyDescent="0.3">
      <c r="A42" s="677">
        <v>3</v>
      </c>
      <c r="B42" s="718" t="s">
        <v>273</v>
      </c>
      <c r="C42" s="31" t="s">
        <v>274</v>
      </c>
      <c r="D42" s="677"/>
      <c r="E42" s="677"/>
      <c r="F42" s="677">
        <v>7</v>
      </c>
      <c r="G42" s="677">
        <v>1</v>
      </c>
      <c r="H42" s="677">
        <v>6</v>
      </c>
      <c r="I42" s="677"/>
      <c r="J42" s="677"/>
      <c r="K42" s="642">
        <f t="shared" si="6"/>
        <v>14</v>
      </c>
    </row>
    <row r="43" spans="1:258" ht="29.25" customHeight="1" thickBot="1" x14ac:dyDescent="0.3">
      <c r="A43" s="677">
        <v>4</v>
      </c>
      <c r="B43" s="29" t="s">
        <v>400</v>
      </c>
      <c r="C43" s="31" t="s">
        <v>795</v>
      </c>
      <c r="D43" s="677"/>
      <c r="E43" s="677"/>
      <c r="F43" s="677">
        <v>2</v>
      </c>
      <c r="G43" s="677">
        <v>3</v>
      </c>
      <c r="H43" s="677">
        <v>2</v>
      </c>
      <c r="I43" s="677"/>
      <c r="J43" s="677"/>
      <c r="K43" s="642">
        <f t="shared" si="6"/>
        <v>7</v>
      </c>
    </row>
    <row r="44" spans="1:258" s="9" customFormat="1" ht="30.75" customHeight="1" thickBot="1" x14ac:dyDescent="0.3">
      <c r="A44" s="677">
        <v>5</v>
      </c>
      <c r="B44" s="29" t="s">
        <v>628</v>
      </c>
      <c r="C44" s="31" t="s">
        <v>401</v>
      </c>
      <c r="D44" s="677"/>
      <c r="E44" s="677"/>
      <c r="F44" s="677"/>
      <c r="G44" s="677">
        <v>5</v>
      </c>
      <c r="H44" s="677">
        <v>1</v>
      </c>
      <c r="I44" s="677"/>
      <c r="J44" s="677"/>
      <c r="K44" s="642">
        <f t="shared" si="6"/>
        <v>6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</row>
    <row r="45" spans="1:258" s="9" customFormat="1" ht="30" customHeight="1" thickBot="1" x14ac:dyDescent="0.3">
      <c r="A45" s="677">
        <v>6</v>
      </c>
      <c r="B45" s="31" t="s">
        <v>776</v>
      </c>
      <c r="C45" s="31" t="s">
        <v>401</v>
      </c>
      <c r="D45" s="677"/>
      <c r="E45" s="677"/>
      <c r="F45" s="677">
        <v>6</v>
      </c>
      <c r="G45" s="677"/>
      <c r="H45" s="677"/>
      <c r="I45" s="677"/>
      <c r="J45" s="677"/>
      <c r="K45" s="642">
        <f t="shared" si="6"/>
        <v>6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</row>
    <row r="46" spans="1:258" s="9" customFormat="1" ht="31.5" customHeight="1" thickBot="1" x14ac:dyDescent="0.3">
      <c r="A46" s="677">
        <v>7</v>
      </c>
      <c r="B46" s="31" t="s">
        <v>354</v>
      </c>
      <c r="C46" s="31" t="s">
        <v>401</v>
      </c>
      <c r="D46" s="677"/>
      <c r="E46" s="677"/>
      <c r="F46" s="677">
        <v>1</v>
      </c>
      <c r="G46" s="677">
        <v>2</v>
      </c>
      <c r="H46" s="677"/>
      <c r="I46" s="677"/>
      <c r="J46" s="677"/>
      <c r="K46" s="642">
        <f t="shared" si="6"/>
        <v>3</v>
      </c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  <c r="IW46" s="43"/>
      <c r="IX46" s="43"/>
    </row>
    <row r="47" spans="1:258" s="9" customFormat="1" ht="17.25" customHeight="1" thickBot="1" x14ac:dyDescent="0.3">
      <c r="A47" s="677">
        <v>8</v>
      </c>
      <c r="B47" s="29" t="s">
        <v>539</v>
      </c>
      <c r="C47" s="29" t="s">
        <v>280</v>
      </c>
      <c r="D47" s="677"/>
      <c r="E47" s="677"/>
      <c r="F47" s="677"/>
      <c r="G47" s="677">
        <v>1</v>
      </c>
      <c r="H47" s="677"/>
      <c r="I47" s="677"/>
      <c r="J47" s="677"/>
      <c r="K47" s="642">
        <f t="shared" si="6"/>
        <v>1</v>
      </c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</row>
    <row r="48" spans="1:258" s="9" customFormat="1" ht="18" customHeight="1" thickBot="1" x14ac:dyDescent="0.3">
      <c r="A48" s="677">
        <v>9</v>
      </c>
      <c r="B48" s="651" t="s">
        <v>639</v>
      </c>
      <c r="C48" s="31" t="s">
        <v>1126</v>
      </c>
      <c r="D48" s="677"/>
      <c r="E48" s="677"/>
      <c r="F48" s="677">
        <v>1</v>
      </c>
      <c r="G48" s="677"/>
      <c r="H48" s="677"/>
      <c r="I48" s="677"/>
      <c r="J48" s="677"/>
      <c r="K48" s="642">
        <f t="shared" si="6"/>
        <v>1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  <c r="IW48" s="43"/>
      <c r="IX48" s="43"/>
    </row>
    <row r="49" spans="1:258" ht="36.75" customHeight="1" thickBot="1" x14ac:dyDescent="0.3">
      <c r="A49" s="677">
        <v>10</v>
      </c>
      <c r="B49" s="651" t="s">
        <v>606</v>
      </c>
      <c r="C49" s="29" t="s">
        <v>605</v>
      </c>
      <c r="D49" s="677"/>
      <c r="E49" s="677"/>
      <c r="F49" s="677">
        <v>6</v>
      </c>
      <c r="G49" s="677">
        <v>2</v>
      </c>
      <c r="H49" s="677"/>
      <c r="I49" s="677"/>
      <c r="J49" s="677"/>
      <c r="K49" s="642">
        <f t="shared" si="6"/>
        <v>8</v>
      </c>
    </row>
    <row r="50" spans="1:258" ht="23.25" customHeight="1" thickBot="1" x14ac:dyDescent="0.3">
      <c r="A50" s="677"/>
      <c r="B50" s="35" t="s">
        <v>253</v>
      </c>
      <c r="C50" s="35"/>
      <c r="D50" s="642">
        <f t="shared" ref="D50:K50" si="7">SUM(D40:D49)</f>
        <v>0</v>
      </c>
      <c r="E50" s="642">
        <f t="shared" si="7"/>
        <v>0</v>
      </c>
      <c r="F50" s="642">
        <f t="shared" si="7"/>
        <v>25</v>
      </c>
      <c r="G50" s="642">
        <f t="shared" si="7"/>
        <v>17</v>
      </c>
      <c r="H50" s="642">
        <f t="shared" si="7"/>
        <v>16</v>
      </c>
      <c r="I50" s="642">
        <f t="shared" si="7"/>
        <v>0</v>
      </c>
      <c r="J50" s="642">
        <f t="shared" si="7"/>
        <v>0</v>
      </c>
      <c r="K50" s="642">
        <f t="shared" si="7"/>
        <v>58</v>
      </c>
    </row>
    <row r="51" spans="1:258" ht="25.5" customHeight="1" thickBot="1" x14ac:dyDescent="0.25">
      <c r="A51" s="845" t="s">
        <v>406</v>
      </c>
      <c r="B51" s="845"/>
      <c r="C51" s="845"/>
      <c r="D51" s="845"/>
      <c r="E51" s="845"/>
      <c r="F51" s="845"/>
      <c r="G51" s="845"/>
      <c r="H51" s="845"/>
      <c r="I51" s="845"/>
      <c r="J51" s="845"/>
      <c r="K51" s="845"/>
    </row>
    <row r="52" spans="1:258" ht="28.5" customHeight="1" thickBot="1" x14ac:dyDescent="0.3">
      <c r="A52" s="677">
        <v>1</v>
      </c>
      <c r="B52" s="31" t="s">
        <v>405</v>
      </c>
      <c r="C52" s="31" t="s">
        <v>302</v>
      </c>
      <c r="D52" s="677"/>
      <c r="E52" s="677"/>
      <c r="F52" s="677">
        <v>1</v>
      </c>
      <c r="G52" s="677">
        <v>6</v>
      </c>
      <c r="H52" s="677"/>
      <c r="I52" s="677">
        <v>1</v>
      </c>
      <c r="J52" s="677">
        <v>3</v>
      </c>
      <c r="K52" s="642">
        <f t="shared" ref="K52:K63" si="8">SUM(D52:J52)</f>
        <v>11</v>
      </c>
    </row>
    <row r="53" spans="1:258" ht="17.25" customHeight="1" thickBot="1" x14ac:dyDescent="0.3">
      <c r="A53" s="677">
        <v>2</v>
      </c>
      <c r="B53" s="31" t="s">
        <v>294</v>
      </c>
      <c r="C53" s="31" t="s">
        <v>295</v>
      </c>
      <c r="D53" s="677"/>
      <c r="E53" s="677"/>
      <c r="F53" s="677">
        <v>1</v>
      </c>
      <c r="G53" s="677"/>
      <c r="H53" s="677"/>
      <c r="I53" s="677"/>
      <c r="J53" s="677">
        <v>1</v>
      </c>
      <c r="K53" s="642">
        <f t="shared" si="8"/>
        <v>2</v>
      </c>
    </row>
    <row r="54" spans="1:258" ht="15" customHeight="1" thickBot="1" x14ac:dyDescent="0.3">
      <c r="A54" s="677">
        <v>3</v>
      </c>
      <c r="B54" s="31" t="s">
        <v>1122</v>
      </c>
      <c r="C54" s="31" t="s">
        <v>1123</v>
      </c>
      <c r="D54" s="677"/>
      <c r="E54" s="677"/>
      <c r="F54" s="677"/>
      <c r="G54" s="677">
        <v>2</v>
      </c>
      <c r="H54" s="677"/>
      <c r="I54" s="677"/>
      <c r="J54" s="677"/>
      <c r="K54" s="642">
        <f t="shared" si="8"/>
        <v>2</v>
      </c>
    </row>
    <row r="55" spans="1:258" s="9" customFormat="1" ht="28.5" customHeight="1" thickBot="1" x14ac:dyDescent="0.3">
      <c r="A55" s="677">
        <v>4</v>
      </c>
      <c r="B55" s="31" t="s">
        <v>796</v>
      </c>
      <c r="C55" s="31" t="s">
        <v>795</v>
      </c>
      <c r="D55" s="677"/>
      <c r="E55" s="677"/>
      <c r="F55" s="677">
        <v>1</v>
      </c>
      <c r="G55" s="677"/>
      <c r="H55" s="677"/>
      <c r="I55" s="677"/>
      <c r="J55" s="677"/>
      <c r="K55" s="642">
        <f t="shared" si="8"/>
        <v>1</v>
      </c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IU55" s="43"/>
      <c r="IV55" s="43"/>
      <c r="IW55" s="43"/>
      <c r="IX55" s="43"/>
    </row>
    <row r="56" spans="1:258" s="9" customFormat="1" ht="31.5" customHeight="1" thickBot="1" x14ac:dyDescent="0.3">
      <c r="A56" s="677">
        <v>5</v>
      </c>
      <c r="B56" s="29" t="s">
        <v>626</v>
      </c>
      <c r="C56" s="31" t="s">
        <v>401</v>
      </c>
      <c r="D56" s="677"/>
      <c r="E56" s="677"/>
      <c r="F56" s="677"/>
      <c r="G56" s="677">
        <v>1</v>
      </c>
      <c r="H56" s="677"/>
      <c r="I56" s="677"/>
      <c r="J56" s="677"/>
      <c r="K56" s="642">
        <f t="shared" si="8"/>
        <v>1</v>
      </c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  <c r="IV56" s="43"/>
      <c r="IW56" s="43"/>
      <c r="IX56" s="43"/>
    </row>
    <row r="57" spans="1:258" s="9" customFormat="1" ht="31.5" customHeight="1" thickBot="1" x14ac:dyDescent="0.3">
      <c r="A57" s="677">
        <v>6</v>
      </c>
      <c r="B57" s="31" t="s">
        <v>627</v>
      </c>
      <c r="C57" s="31" t="s">
        <v>401</v>
      </c>
      <c r="D57" s="677"/>
      <c r="E57" s="677"/>
      <c r="F57" s="677">
        <v>2</v>
      </c>
      <c r="G57" s="677"/>
      <c r="H57" s="677"/>
      <c r="I57" s="677">
        <v>1</v>
      </c>
      <c r="J57" s="677"/>
      <c r="K57" s="642">
        <f t="shared" si="8"/>
        <v>3</v>
      </c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  <c r="IV57" s="43"/>
      <c r="IW57" s="43"/>
      <c r="IX57" s="43"/>
    </row>
    <row r="58" spans="1:258" s="65" customFormat="1" ht="20.25" customHeight="1" thickBot="1" x14ac:dyDescent="0.3">
      <c r="A58" s="677">
        <v>7</v>
      </c>
      <c r="B58" s="718" t="s">
        <v>273</v>
      </c>
      <c r="C58" s="31" t="s">
        <v>274</v>
      </c>
      <c r="D58" s="64"/>
      <c r="E58" s="64"/>
      <c r="F58" s="64">
        <v>3</v>
      </c>
      <c r="G58" s="64">
        <v>1</v>
      </c>
      <c r="H58" s="64"/>
      <c r="I58" s="64"/>
      <c r="J58" s="64">
        <v>1</v>
      </c>
      <c r="K58" s="642">
        <f t="shared" si="8"/>
        <v>5</v>
      </c>
      <c r="O58" s="43"/>
      <c r="P58" s="43"/>
    </row>
    <row r="59" spans="1:258" s="315" customFormat="1" ht="16.5" customHeight="1" thickBot="1" x14ac:dyDescent="0.3">
      <c r="A59" s="677">
        <v>8</v>
      </c>
      <c r="B59" s="719" t="s">
        <v>1113</v>
      </c>
      <c r="C59" s="659" t="s">
        <v>1114</v>
      </c>
      <c r="D59" s="720"/>
      <c r="E59" s="720"/>
      <c r="F59" s="720"/>
      <c r="G59" s="720"/>
      <c r="H59" s="720"/>
      <c r="I59" s="720">
        <v>1</v>
      </c>
      <c r="J59" s="720"/>
      <c r="K59" s="642">
        <f t="shared" si="8"/>
        <v>1</v>
      </c>
      <c r="L59" s="314"/>
      <c r="M59" s="314"/>
      <c r="N59" s="314"/>
      <c r="O59" s="65"/>
      <c r="P59" s="65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314"/>
      <c r="CE59" s="314"/>
      <c r="CF59" s="314"/>
      <c r="CG59" s="314"/>
      <c r="CH59" s="314"/>
      <c r="CI59" s="314"/>
      <c r="CJ59" s="314"/>
      <c r="CK59" s="314"/>
      <c r="CL59" s="314"/>
      <c r="CM59" s="314"/>
      <c r="CN59" s="314"/>
      <c r="CO59" s="314"/>
      <c r="CP59" s="314"/>
      <c r="CQ59" s="314"/>
      <c r="CR59" s="314"/>
      <c r="CS59" s="314"/>
      <c r="CT59" s="314"/>
      <c r="CU59" s="314"/>
      <c r="CV59" s="314"/>
      <c r="CW59" s="314"/>
      <c r="CX59" s="314"/>
      <c r="CY59" s="314"/>
      <c r="CZ59" s="314"/>
      <c r="DA59" s="314"/>
      <c r="DB59" s="314"/>
      <c r="DC59" s="314"/>
      <c r="DD59" s="314"/>
      <c r="DE59" s="314"/>
      <c r="DF59" s="314"/>
      <c r="DG59" s="314"/>
      <c r="DH59" s="314"/>
      <c r="DI59" s="314"/>
      <c r="DJ59" s="314"/>
      <c r="DK59" s="314"/>
      <c r="DL59" s="314"/>
      <c r="DM59" s="314"/>
      <c r="DN59" s="314"/>
      <c r="DO59" s="314"/>
      <c r="DP59" s="314"/>
      <c r="DQ59" s="314"/>
      <c r="DR59" s="314"/>
      <c r="DS59" s="314"/>
      <c r="DT59" s="314"/>
      <c r="DU59" s="314"/>
      <c r="DV59" s="314"/>
      <c r="DW59" s="314"/>
      <c r="DX59" s="314"/>
      <c r="DY59" s="314"/>
      <c r="DZ59" s="314"/>
      <c r="EA59" s="314"/>
      <c r="EB59" s="314"/>
      <c r="EC59" s="314"/>
      <c r="ED59" s="314"/>
      <c r="EE59" s="314"/>
      <c r="EF59" s="314"/>
      <c r="EG59" s="314"/>
      <c r="EH59" s="314"/>
      <c r="EI59" s="314"/>
      <c r="EJ59" s="314"/>
      <c r="EK59" s="314"/>
      <c r="EL59" s="314"/>
      <c r="EM59" s="314"/>
      <c r="EN59" s="314"/>
      <c r="EO59" s="314"/>
      <c r="EP59" s="314"/>
      <c r="EQ59" s="314"/>
      <c r="ER59" s="314"/>
      <c r="ES59" s="314"/>
      <c r="ET59" s="314"/>
      <c r="EU59" s="314"/>
      <c r="EV59" s="314"/>
      <c r="EW59" s="314"/>
      <c r="EX59" s="314"/>
      <c r="EY59" s="314"/>
      <c r="EZ59" s="314"/>
      <c r="FA59" s="314"/>
      <c r="FB59" s="314"/>
      <c r="FC59" s="314"/>
      <c r="FD59" s="314"/>
      <c r="FE59" s="314"/>
      <c r="FF59" s="314"/>
      <c r="FG59" s="314"/>
      <c r="FH59" s="314"/>
      <c r="FI59" s="314"/>
      <c r="FJ59" s="314"/>
      <c r="FK59" s="314"/>
      <c r="FL59" s="314"/>
      <c r="FM59" s="314"/>
      <c r="FN59" s="314"/>
      <c r="FO59" s="314"/>
      <c r="FP59" s="314"/>
      <c r="FQ59" s="314"/>
      <c r="FR59" s="314"/>
      <c r="FS59" s="314"/>
      <c r="FT59" s="314"/>
      <c r="FU59" s="314"/>
      <c r="FV59" s="314"/>
      <c r="FW59" s="314"/>
      <c r="FX59" s="314"/>
      <c r="FY59" s="314"/>
      <c r="FZ59" s="314"/>
      <c r="GA59" s="314"/>
      <c r="GB59" s="314"/>
      <c r="GC59" s="314"/>
      <c r="GD59" s="314"/>
      <c r="GE59" s="314"/>
      <c r="GF59" s="314"/>
      <c r="GG59" s="314"/>
      <c r="GH59" s="314"/>
      <c r="GI59" s="314"/>
      <c r="GJ59" s="314"/>
      <c r="GK59" s="314"/>
      <c r="GL59" s="314"/>
      <c r="GM59" s="314"/>
      <c r="GN59" s="314"/>
      <c r="GO59" s="314"/>
      <c r="GP59" s="314"/>
      <c r="GQ59" s="314"/>
      <c r="GR59" s="314"/>
      <c r="GS59" s="314"/>
      <c r="GT59" s="314"/>
      <c r="GU59" s="314"/>
      <c r="GV59" s="314"/>
      <c r="GW59" s="314"/>
      <c r="GX59" s="314"/>
      <c r="GY59" s="314"/>
      <c r="GZ59" s="314"/>
      <c r="HA59" s="314"/>
      <c r="HB59" s="314"/>
      <c r="HC59" s="314"/>
      <c r="HD59" s="314"/>
      <c r="HE59" s="314"/>
      <c r="HF59" s="314"/>
      <c r="HG59" s="314"/>
      <c r="HH59" s="314"/>
      <c r="HI59" s="314"/>
      <c r="HJ59" s="314"/>
      <c r="HK59" s="314"/>
      <c r="HL59" s="314"/>
      <c r="HM59" s="314"/>
      <c r="HN59" s="314"/>
      <c r="HO59" s="314"/>
      <c r="HP59" s="314"/>
      <c r="HQ59" s="314"/>
      <c r="HR59" s="314"/>
      <c r="HS59" s="314"/>
      <c r="HT59" s="314"/>
      <c r="HU59" s="314"/>
      <c r="HV59" s="314"/>
      <c r="HW59" s="314"/>
      <c r="HX59" s="314"/>
      <c r="HY59" s="314"/>
      <c r="HZ59" s="314"/>
      <c r="IA59" s="314"/>
      <c r="IB59" s="314"/>
      <c r="IC59" s="314"/>
      <c r="ID59" s="314"/>
      <c r="IE59" s="314"/>
      <c r="IF59" s="314"/>
      <c r="IG59" s="314"/>
      <c r="IH59" s="314"/>
      <c r="II59" s="314"/>
      <c r="IJ59" s="314"/>
      <c r="IK59" s="314"/>
      <c r="IL59" s="314"/>
      <c r="IM59" s="314"/>
      <c r="IN59" s="314"/>
      <c r="IO59" s="314"/>
      <c r="IP59" s="314"/>
      <c r="IQ59" s="314"/>
      <c r="IR59" s="314"/>
      <c r="IS59" s="314"/>
      <c r="IT59" s="314"/>
      <c r="IU59" s="314"/>
      <c r="IV59" s="314"/>
      <c r="IW59" s="314"/>
      <c r="IX59" s="314"/>
    </row>
    <row r="60" spans="1:258" s="315" customFormat="1" ht="16.5" customHeight="1" thickBot="1" x14ac:dyDescent="0.3">
      <c r="A60" s="677">
        <v>9</v>
      </c>
      <c r="B60" s="719" t="s">
        <v>202</v>
      </c>
      <c r="C60" s="659" t="s">
        <v>264</v>
      </c>
      <c r="D60" s="720"/>
      <c r="E60" s="720">
        <v>1</v>
      </c>
      <c r="F60" s="720"/>
      <c r="G60" s="720"/>
      <c r="H60" s="720"/>
      <c r="I60" s="720"/>
      <c r="J60" s="720"/>
      <c r="K60" s="642">
        <f t="shared" si="8"/>
        <v>1</v>
      </c>
      <c r="L60" s="314"/>
      <c r="M60" s="314"/>
      <c r="N60" s="314"/>
      <c r="O60" s="65"/>
      <c r="P60" s="65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4"/>
      <c r="BI60" s="314"/>
      <c r="BJ60" s="314"/>
      <c r="BK60" s="314"/>
      <c r="BL60" s="314"/>
      <c r="BM60" s="314"/>
      <c r="BN60" s="314"/>
      <c r="BO60" s="314"/>
      <c r="BP60" s="314"/>
      <c r="BQ60" s="314"/>
      <c r="BR60" s="314"/>
      <c r="BS60" s="314"/>
      <c r="BT60" s="314"/>
      <c r="BU60" s="314"/>
      <c r="BV60" s="314"/>
      <c r="BW60" s="314"/>
      <c r="BX60" s="314"/>
      <c r="BY60" s="314"/>
      <c r="BZ60" s="314"/>
      <c r="CA60" s="314"/>
      <c r="CB60" s="314"/>
      <c r="CC60" s="314"/>
      <c r="CD60" s="314"/>
      <c r="CE60" s="314"/>
      <c r="CF60" s="314"/>
      <c r="CG60" s="314"/>
      <c r="CH60" s="314"/>
      <c r="CI60" s="314"/>
      <c r="CJ60" s="314"/>
      <c r="CK60" s="314"/>
      <c r="CL60" s="314"/>
      <c r="CM60" s="314"/>
      <c r="CN60" s="314"/>
      <c r="CO60" s="314"/>
      <c r="CP60" s="314"/>
      <c r="CQ60" s="314"/>
      <c r="CR60" s="314"/>
      <c r="CS60" s="314"/>
      <c r="CT60" s="314"/>
      <c r="CU60" s="314"/>
      <c r="CV60" s="314"/>
      <c r="CW60" s="314"/>
      <c r="CX60" s="314"/>
      <c r="CY60" s="314"/>
      <c r="CZ60" s="314"/>
      <c r="DA60" s="314"/>
      <c r="DB60" s="314"/>
      <c r="DC60" s="314"/>
      <c r="DD60" s="314"/>
      <c r="DE60" s="314"/>
      <c r="DF60" s="314"/>
      <c r="DG60" s="314"/>
      <c r="DH60" s="314"/>
      <c r="DI60" s="314"/>
      <c r="DJ60" s="314"/>
      <c r="DK60" s="314"/>
      <c r="DL60" s="314"/>
      <c r="DM60" s="314"/>
      <c r="DN60" s="314"/>
      <c r="DO60" s="314"/>
      <c r="DP60" s="314"/>
      <c r="DQ60" s="314"/>
      <c r="DR60" s="314"/>
      <c r="DS60" s="314"/>
      <c r="DT60" s="314"/>
      <c r="DU60" s="314"/>
      <c r="DV60" s="314"/>
      <c r="DW60" s="314"/>
      <c r="DX60" s="314"/>
      <c r="DY60" s="314"/>
      <c r="DZ60" s="314"/>
      <c r="EA60" s="314"/>
      <c r="EB60" s="314"/>
      <c r="EC60" s="314"/>
      <c r="ED60" s="314"/>
      <c r="EE60" s="314"/>
      <c r="EF60" s="314"/>
      <c r="EG60" s="314"/>
      <c r="EH60" s="314"/>
      <c r="EI60" s="314"/>
      <c r="EJ60" s="314"/>
      <c r="EK60" s="314"/>
      <c r="EL60" s="314"/>
      <c r="EM60" s="314"/>
      <c r="EN60" s="314"/>
      <c r="EO60" s="314"/>
      <c r="EP60" s="314"/>
      <c r="EQ60" s="314"/>
      <c r="ER60" s="314"/>
      <c r="ES60" s="314"/>
      <c r="ET60" s="314"/>
      <c r="EU60" s="314"/>
      <c r="EV60" s="314"/>
      <c r="EW60" s="314"/>
      <c r="EX60" s="314"/>
      <c r="EY60" s="314"/>
      <c r="EZ60" s="314"/>
      <c r="FA60" s="314"/>
      <c r="FB60" s="314"/>
      <c r="FC60" s="314"/>
      <c r="FD60" s="314"/>
      <c r="FE60" s="314"/>
      <c r="FF60" s="314"/>
      <c r="FG60" s="314"/>
      <c r="FH60" s="314"/>
      <c r="FI60" s="314"/>
      <c r="FJ60" s="314"/>
      <c r="FK60" s="314"/>
      <c r="FL60" s="314"/>
      <c r="FM60" s="314"/>
      <c r="FN60" s="314"/>
      <c r="FO60" s="314"/>
      <c r="FP60" s="314"/>
      <c r="FQ60" s="314"/>
      <c r="FR60" s="314"/>
      <c r="FS60" s="314"/>
      <c r="FT60" s="314"/>
      <c r="FU60" s="314"/>
      <c r="FV60" s="314"/>
      <c r="FW60" s="314"/>
      <c r="FX60" s="314"/>
      <c r="FY60" s="314"/>
      <c r="FZ60" s="314"/>
      <c r="GA60" s="314"/>
      <c r="GB60" s="314"/>
      <c r="GC60" s="314"/>
      <c r="GD60" s="314"/>
      <c r="GE60" s="314"/>
      <c r="GF60" s="314"/>
      <c r="GG60" s="314"/>
      <c r="GH60" s="314"/>
      <c r="GI60" s="314"/>
      <c r="GJ60" s="314"/>
      <c r="GK60" s="314"/>
      <c r="GL60" s="314"/>
      <c r="GM60" s="314"/>
      <c r="GN60" s="314"/>
      <c r="GO60" s="314"/>
      <c r="GP60" s="314"/>
      <c r="GQ60" s="314"/>
      <c r="GR60" s="314"/>
      <c r="GS60" s="314"/>
      <c r="GT60" s="314"/>
      <c r="GU60" s="314"/>
      <c r="GV60" s="314"/>
      <c r="GW60" s="314"/>
      <c r="GX60" s="314"/>
      <c r="GY60" s="314"/>
      <c r="GZ60" s="314"/>
      <c r="HA60" s="314"/>
      <c r="HB60" s="314"/>
      <c r="HC60" s="314"/>
      <c r="HD60" s="314"/>
      <c r="HE60" s="314"/>
      <c r="HF60" s="314"/>
      <c r="HG60" s="314"/>
      <c r="HH60" s="314"/>
      <c r="HI60" s="314"/>
      <c r="HJ60" s="314"/>
      <c r="HK60" s="314"/>
      <c r="HL60" s="314"/>
      <c r="HM60" s="314"/>
      <c r="HN60" s="314"/>
      <c r="HO60" s="314"/>
      <c r="HP60" s="314"/>
      <c r="HQ60" s="314"/>
      <c r="HR60" s="314"/>
      <c r="HS60" s="314"/>
      <c r="HT60" s="314"/>
      <c r="HU60" s="314"/>
      <c r="HV60" s="314"/>
      <c r="HW60" s="314"/>
      <c r="HX60" s="314"/>
      <c r="HY60" s="314"/>
      <c r="HZ60" s="314"/>
      <c r="IA60" s="314"/>
      <c r="IB60" s="314"/>
      <c r="IC60" s="314"/>
      <c r="ID60" s="314"/>
      <c r="IE60" s="314"/>
      <c r="IF60" s="314"/>
      <c r="IG60" s="314"/>
      <c r="IH60" s="314"/>
      <c r="II60" s="314"/>
      <c r="IJ60" s="314"/>
      <c r="IK60" s="314"/>
      <c r="IL60" s="314"/>
      <c r="IM60" s="314"/>
      <c r="IN60" s="314"/>
      <c r="IO60" s="314"/>
      <c r="IP60" s="314"/>
      <c r="IQ60" s="314"/>
      <c r="IR60" s="314"/>
      <c r="IS60" s="314"/>
      <c r="IT60" s="314"/>
      <c r="IU60" s="314"/>
      <c r="IV60" s="314"/>
      <c r="IW60" s="314"/>
      <c r="IX60" s="314"/>
    </row>
    <row r="61" spans="1:258" s="315" customFormat="1" ht="16.5" customHeight="1" thickBot="1" x14ac:dyDescent="0.3">
      <c r="A61" s="677">
        <v>10</v>
      </c>
      <c r="B61" s="719" t="s">
        <v>815</v>
      </c>
      <c r="C61" s="659" t="s">
        <v>407</v>
      </c>
      <c r="D61" s="720"/>
      <c r="E61" s="720"/>
      <c r="F61" s="720"/>
      <c r="G61" s="720">
        <v>5</v>
      </c>
      <c r="H61" s="720"/>
      <c r="I61" s="720">
        <v>1</v>
      </c>
      <c r="J61" s="720"/>
      <c r="K61" s="642">
        <f t="shared" si="8"/>
        <v>6</v>
      </c>
      <c r="L61" s="314"/>
      <c r="M61" s="314"/>
      <c r="N61" s="314"/>
      <c r="O61" s="65"/>
      <c r="P61" s="65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4"/>
      <c r="BI61" s="314"/>
      <c r="BJ61" s="314"/>
      <c r="BK61" s="314"/>
      <c r="BL61" s="314"/>
      <c r="BM61" s="314"/>
      <c r="BN61" s="314"/>
      <c r="BO61" s="314"/>
      <c r="BP61" s="314"/>
      <c r="BQ61" s="314"/>
      <c r="BR61" s="314"/>
      <c r="BS61" s="314"/>
      <c r="BT61" s="314"/>
      <c r="BU61" s="314"/>
      <c r="BV61" s="314"/>
      <c r="BW61" s="314"/>
      <c r="BX61" s="314"/>
      <c r="BY61" s="314"/>
      <c r="BZ61" s="314"/>
      <c r="CA61" s="314"/>
      <c r="CB61" s="314"/>
      <c r="CC61" s="314"/>
      <c r="CD61" s="314"/>
      <c r="CE61" s="314"/>
      <c r="CF61" s="314"/>
      <c r="CG61" s="314"/>
      <c r="CH61" s="314"/>
      <c r="CI61" s="314"/>
      <c r="CJ61" s="314"/>
      <c r="CK61" s="314"/>
      <c r="CL61" s="314"/>
      <c r="CM61" s="314"/>
      <c r="CN61" s="314"/>
      <c r="CO61" s="314"/>
      <c r="CP61" s="314"/>
      <c r="CQ61" s="314"/>
      <c r="CR61" s="314"/>
      <c r="CS61" s="314"/>
      <c r="CT61" s="314"/>
      <c r="CU61" s="314"/>
      <c r="CV61" s="314"/>
      <c r="CW61" s="314"/>
      <c r="CX61" s="314"/>
      <c r="CY61" s="314"/>
      <c r="CZ61" s="314"/>
      <c r="DA61" s="314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4"/>
      <c r="DQ61" s="314"/>
      <c r="DR61" s="314"/>
      <c r="DS61" s="314"/>
      <c r="DT61" s="314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4"/>
      <c r="EH61" s="314"/>
      <c r="EI61" s="314"/>
      <c r="EJ61" s="314"/>
      <c r="EK61" s="314"/>
      <c r="EL61" s="314"/>
      <c r="EM61" s="314"/>
      <c r="EN61" s="314"/>
      <c r="EO61" s="314"/>
      <c r="EP61" s="314"/>
      <c r="EQ61" s="314"/>
      <c r="ER61" s="314"/>
      <c r="ES61" s="314"/>
      <c r="ET61" s="314"/>
      <c r="EU61" s="314"/>
      <c r="EV61" s="314"/>
      <c r="EW61" s="314"/>
      <c r="EX61" s="314"/>
      <c r="EY61" s="314"/>
      <c r="EZ61" s="314"/>
      <c r="FA61" s="314"/>
      <c r="FB61" s="314"/>
      <c r="FC61" s="314"/>
      <c r="FD61" s="314"/>
      <c r="FE61" s="314"/>
      <c r="FF61" s="314"/>
      <c r="FG61" s="314"/>
      <c r="FH61" s="314"/>
      <c r="FI61" s="314"/>
      <c r="FJ61" s="314"/>
      <c r="FK61" s="314"/>
      <c r="FL61" s="314"/>
      <c r="FM61" s="314"/>
      <c r="FN61" s="314"/>
      <c r="FO61" s="314"/>
      <c r="FP61" s="314"/>
      <c r="FQ61" s="314"/>
      <c r="FR61" s="314"/>
      <c r="FS61" s="314"/>
      <c r="FT61" s="314"/>
      <c r="FU61" s="314"/>
      <c r="FV61" s="314"/>
      <c r="FW61" s="314"/>
      <c r="FX61" s="314"/>
      <c r="FY61" s="314"/>
      <c r="FZ61" s="314"/>
      <c r="GA61" s="314"/>
      <c r="GB61" s="314"/>
      <c r="GC61" s="314"/>
      <c r="GD61" s="314"/>
      <c r="GE61" s="314"/>
      <c r="GF61" s="314"/>
      <c r="GG61" s="314"/>
      <c r="GH61" s="314"/>
      <c r="GI61" s="314"/>
      <c r="GJ61" s="314"/>
      <c r="GK61" s="314"/>
      <c r="GL61" s="314"/>
      <c r="GM61" s="314"/>
      <c r="GN61" s="314"/>
      <c r="GO61" s="314"/>
      <c r="GP61" s="314"/>
      <c r="GQ61" s="314"/>
      <c r="GR61" s="314"/>
      <c r="GS61" s="314"/>
      <c r="GT61" s="314"/>
      <c r="GU61" s="314"/>
      <c r="GV61" s="314"/>
      <c r="GW61" s="314"/>
      <c r="GX61" s="314"/>
      <c r="GY61" s="314"/>
      <c r="GZ61" s="314"/>
      <c r="HA61" s="314"/>
      <c r="HB61" s="314"/>
      <c r="HC61" s="314"/>
      <c r="HD61" s="314"/>
      <c r="HE61" s="314"/>
      <c r="HF61" s="314"/>
      <c r="HG61" s="314"/>
      <c r="HH61" s="314"/>
      <c r="HI61" s="314"/>
      <c r="HJ61" s="314"/>
      <c r="HK61" s="314"/>
      <c r="HL61" s="314"/>
      <c r="HM61" s="314"/>
      <c r="HN61" s="314"/>
      <c r="HO61" s="314"/>
      <c r="HP61" s="314"/>
      <c r="HQ61" s="314"/>
      <c r="HR61" s="314"/>
      <c r="HS61" s="314"/>
      <c r="HT61" s="314"/>
      <c r="HU61" s="314"/>
      <c r="HV61" s="314"/>
      <c r="HW61" s="314"/>
      <c r="HX61" s="314"/>
      <c r="HY61" s="314"/>
      <c r="HZ61" s="314"/>
      <c r="IA61" s="314"/>
      <c r="IB61" s="314"/>
      <c r="IC61" s="314"/>
      <c r="ID61" s="314"/>
      <c r="IE61" s="314"/>
      <c r="IF61" s="314"/>
      <c r="IG61" s="314"/>
      <c r="IH61" s="314"/>
      <c r="II61" s="314"/>
      <c r="IJ61" s="314"/>
      <c r="IK61" s="314"/>
      <c r="IL61" s="314"/>
      <c r="IM61" s="314"/>
      <c r="IN61" s="314"/>
      <c r="IO61" s="314"/>
      <c r="IP61" s="314"/>
      <c r="IQ61" s="314"/>
      <c r="IR61" s="314"/>
      <c r="IS61" s="314"/>
      <c r="IT61" s="314"/>
      <c r="IU61" s="314"/>
      <c r="IV61" s="314"/>
      <c r="IW61" s="314"/>
      <c r="IX61" s="314"/>
    </row>
    <row r="62" spans="1:258" ht="19.5" customHeight="1" thickBot="1" x14ac:dyDescent="0.3">
      <c r="A62" s="677">
        <v>11</v>
      </c>
      <c r="B62" s="659" t="s">
        <v>408</v>
      </c>
      <c r="C62" s="659" t="s">
        <v>409</v>
      </c>
      <c r="D62" s="316"/>
      <c r="E62" s="316"/>
      <c r="F62" s="316"/>
      <c r="G62" s="316">
        <v>2</v>
      </c>
      <c r="H62" s="316"/>
      <c r="I62" s="316"/>
      <c r="J62" s="316"/>
      <c r="K62" s="642">
        <f t="shared" si="8"/>
        <v>2</v>
      </c>
      <c r="O62" s="314"/>
      <c r="P62" s="314"/>
    </row>
    <row r="63" spans="1:258" ht="34.5" customHeight="1" thickBot="1" x14ac:dyDescent="0.3">
      <c r="A63" s="677">
        <v>12</v>
      </c>
      <c r="B63" s="651" t="s">
        <v>606</v>
      </c>
      <c r="C63" s="29" t="s">
        <v>290</v>
      </c>
      <c r="D63" s="677"/>
      <c r="E63" s="677"/>
      <c r="F63" s="677"/>
      <c r="G63" s="677"/>
      <c r="H63" s="677"/>
      <c r="I63" s="677">
        <v>1</v>
      </c>
      <c r="J63" s="677"/>
      <c r="K63" s="642">
        <f t="shared" si="8"/>
        <v>1</v>
      </c>
      <c r="N63" s="308"/>
    </row>
    <row r="64" spans="1:258" ht="23.25" customHeight="1" thickBot="1" x14ac:dyDescent="0.3">
      <c r="A64" s="677"/>
      <c r="B64" s="35" t="s">
        <v>253</v>
      </c>
      <c r="C64" s="35"/>
      <c r="D64" s="642">
        <f t="shared" ref="D64:K64" si="9">SUM(D52:D63)</f>
        <v>0</v>
      </c>
      <c r="E64" s="642">
        <f t="shared" si="9"/>
        <v>1</v>
      </c>
      <c r="F64" s="642">
        <f t="shared" si="9"/>
        <v>8</v>
      </c>
      <c r="G64" s="642">
        <f t="shared" si="9"/>
        <v>17</v>
      </c>
      <c r="H64" s="642">
        <f t="shared" si="9"/>
        <v>0</v>
      </c>
      <c r="I64" s="642">
        <f t="shared" si="9"/>
        <v>5</v>
      </c>
      <c r="J64" s="642">
        <f t="shared" si="9"/>
        <v>5</v>
      </c>
      <c r="K64" s="642">
        <f t="shared" si="9"/>
        <v>36</v>
      </c>
    </row>
    <row r="65" spans="1:258" ht="25.5" customHeight="1" thickBot="1" x14ac:dyDescent="0.25">
      <c r="A65" s="863" t="s">
        <v>410</v>
      </c>
      <c r="B65" s="863"/>
      <c r="C65" s="863"/>
      <c r="D65" s="863"/>
      <c r="E65" s="863"/>
      <c r="F65" s="863"/>
      <c r="G65" s="863"/>
      <c r="H65" s="863"/>
      <c r="I65" s="863"/>
      <c r="J65" s="863"/>
      <c r="K65" s="863"/>
    </row>
    <row r="66" spans="1:258" ht="17.25" customHeight="1" thickBot="1" x14ac:dyDescent="0.3">
      <c r="A66" s="677">
        <v>1</v>
      </c>
      <c r="B66" s="29" t="s">
        <v>1115</v>
      </c>
      <c r="C66" s="29" t="s">
        <v>1116</v>
      </c>
      <c r="D66" s="677"/>
      <c r="E66" s="677"/>
      <c r="F66" s="677">
        <v>1</v>
      </c>
      <c r="G66" s="677"/>
      <c r="H66" s="677"/>
      <c r="I66" s="677"/>
      <c r="J66" s="677"/>
      <c r="K66" s="642">
        <f t="shared" ref="K66:K72" si="10">SUM(D66:J66)</f>
        <v>1</v>
      </c>
    </row>
    <row r="67" spans="1:258" ht="17.25" customHeight="1" thickBot="1" x14ac:dyDescent="0.3">
      <c r="A67" s="677">
        <v>2</v>
      </c>
      <c r="B67" s="29" t="s">
        <v>411</v>
      </c>
      <c r="C67" s="29" t="s">
        <v>1117</v>
      </c>
      <c r="D67" s="677"/>
      <c r="E67" s="677"/>
      <c r="F67" s="677">
        <v>1</v>
      </c>
      <c r="G67" s="677"/>
      <c r="H67" s="677"/>
      <c r="I67" s="677"/>
      <c r="J67" s="677"/>
      <c r="K67" s="642">
        <f t="shared" si="10"/>
        <v>1</v>
      </c>
    </row>
    <row r="68" spans="1:258" ht="27" customHeight="1" thickBot="1" x14ac:dyDescent="0.3">
      <c r="A68" s="677">
        <v>3</v>
      </c>
      <c r="B68" s="29" t="s">
        <v>412</v>
      </c>
      <c r="C68" s="29" t="s">
        <v>413</v>
      </c>
      <c r="D68" s="677"/>
      <c r="E68" s="677">
        <v>5</v>
      </c>
      <c r="F68" s="677">
        <v>1</v>
      </c>
      <c r="G68" s="677"/>
      <c r="H68" s="677"/>
      <c r="I68" s="677"/>
      <c r="J68" s="677"/>
      <c r="K68" s="642">
        <f t="shared" si="10"/>
        <v>6</v>
      </c>
    </row>
    <row r="69" spans="1:258" s="9" customFormat="1" ht="17.25" customHeight="1" thickBot="1" x14ac:dyDescent="0.3">
      <c r="A69" s="677">
        <v>4</v>
      </c>
      <c r="B69" s="29" t="s">
        <v>777</v>
      </c>
      <c r="C69" s="29" t="s">
        <v>778</v>
      </c>
      <c r="D69" s="677"/>
      <c r="E69" s="677">
        <v>4</v>
      </c>
      <c r="F69" s="677"/>
      <c r="G69" s="677"/>
      <c r="H69" s="677"/>
      <c r="I69" s="677"/>
      <c r="J69" s="677"/>
      <c r="K69" s="642">
        <f t="shared" si="10"/>
        <v>4</v>
      </c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</row>
    <row r="70" spans="1:258" s="9" customFormat="1" ht="15.75" customHeight="1" thickBot="1" x14ac:dyDescent="0.3">
      <c r="A70" s="677">
        <v>5</v>
      </c>
      <c r="B70" s="29" t="s">
        <v>667</v>
      </c>
      <c r="C70" s="29" t="s">
        <v>787</v>
      </c>
      <c r="D70" s="677"/>
      <c r="E70" s="677">
        <v>2</v>
      </c>
      <c r="F70" s="677">
        <v>2</v>
      </c>
      <c r="G70" s="677"/>
      <c r="H70" s="677"/>
      <c r="I70" s="677"/>
      <c r="J70" s="677"/>
      <c r="K70" s="642">
        <f t="shared" si="10"/>
        <v>4</v>
      </c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</row>
    <row r="71" spans="1:258" s="9" customFormat="1" ht="17.25" customHeight="1" thickBot="1" x14ac:dyDescent="0.3">
      <c r="A71" s="677">
        <v>6</v>
      </c>
      <c r="B71" s="29" t="s">
        <v>583</v>
      </c>
      <c r="C71" s="29" t="s">
        <v>788</v>
      </c>
      <c r="D71" s="677"/>
      <c r="E71" s="677">
        <v>1</v>
      </c>
      <c r="F71" s="677"/>
      <c r="G71" s="677"/>
      <c r="H71" s="677"/>
      <c r="I71" s="677"/>
      <c r="J71" s="677"/>
      <c r="K71" s="642">
        <f t="shared" si="10"/>
        <v>1</v>
      </c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  <c r="IW71" s="43"/>
      <c r="IX71" s="43"/>
    </row>
    <row r="72" spans="1:258" s="9" customFormat="1" ht="19.5" customHeight="1" thickBot="1" x14ac:dyDescent="0.3">
      <c r="A72" s="677">
        <v>7</v>
      </c>
      <c r="B72" s="29" t="s">
        <v>432</v>
      </c>
      <c r="C72" s="29" t="s">
        <v>616</v>
      </c>
      <c r="D72" s="677"/>
      <c r="E72" s="677"/>
      <c r="F72" s="677">
        <v>1</v>
      </c>
      <c r="G72" s="677">
        <v>4</v>
      </c>
      <c r="H72" s="677"/>
      <c r="I72" s="677"/>
      <c r="J72" s="677"/>
      <c r="K72" s="642">
        <f t="shared" si="10"/>
        <v>5</v>
      </c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</row>
    <row r="73" spans="1:258" ht="23.25" customHeight="1" thickBot="1" x14ac:dyDescent="0.3">
      <c r="A73" s="677"/>
      <c r="B73" s="665" t="s">
        <v>253</v>
      </c>
      <c r="C73" s="665"/>
      <c r="D73" s="642">
        <f t="shared" ref="D73:K73" si="11">SUM(D66:D72)</f>
        <v>0</v>
      </c>
      <c r="E73" s="642">
        <f t="shared" si="11"/>
        <v>12</v>
      </c>
      <c r="F73" s="642">
        <f t="shared" si="11"/>
        <v>6</v>
      </c>
      <c r="G73" s="642">
        <f t="shared" si="11"/>
        <v>4</v>
      </c>
      <c r="H73" s="642">
        <f t="shared" si="11"/>
        <v>0</v>
      </c>
      <c r="I73" s="642">
        <f t="shared" si="11"/>
        <v>0</v>
      </c>
      <c r="J73" s="642">
        <f t="shared" si="11"/>
        <v>0</v>
      </c>
      <c r="K73" s="642">
        <f t="shared" si="11"/>
        <v>22</v>
      </c>
    </row>
    <row r="74" spans="1:258" ht="25.5" customHeight="1" thickBot="1" x14ac:dyDescent="0.25">
      <c r="A74" s="830" t="s">
        <v>414</v>
      </c>
      <c r="B74" s="830"/>
      <c r="C74" s="830"/>
      <c r="D74" s="830"/>
      <c r="E74" s="830"/>
      <c r="F74" s="830"/>
      <c r="G74" s="830"/>
      <c r="H74" s="830"/>
      <c r="I74" s="830"/>
      <c r="J74" s="830"/>
      <c r="K74" s="830"/>
    </row>
    <row r="75" spans="1:258" ht="27.75" customHeight="1" thickBot="1" x14ac:dyDescent="0.3">
      <c r="A75" s="677">
        <v>1</v>
      </c>
      <c r="B75" s="31" t="s">
        <v>1118</v>
      </c>
      <c r="C75" s="31" t="s">
        <v>1119</v>
      </c>
      <c r="D75" s="677">
        <v>3</v>
      </c>
      <c r="E75" s="677"/>
      <c r="F75" s="677"/>
      <c r="G75" s="677"/>
      <c r="H75" s="677"/>
      <c r="I75" s="677"/>
      <c r="J75" s="677"/>
      <c r="K75" s="642">
        <f>SUM(D75:J75)</f>
        <v>3</v>
      </c>
    </row>
    <row r="76" spans="1:258" s="9" customFormat="1" ht="16.5" customHeight="1" thickBot="1" x14ac:dyDescent="0.3">
      <c r="A76" s="677">
        <v>2</v>
      </c>
      <c r="B76" s="31" t="s">
        <v>1124</v>
      </c>
      <c r="C76" s="31" t="s">
        <v>1125</v>
      </c>
      <c r="D76" s="677"/>
      <c r="E76" s="677"/>
      <c r="F76" s="677">
        <v>1</v>
      </c>
      <c r="G76" s="677"/>
      <c r="H76" s="677"/>
      <c r="I76" s="677"/>
      <c r="J76" s="677"/>
      <c r="K76" s="642">
        <f t="shared" ref="K76:K81" si="12">SUM(D76:J76)</f>
        <v>1</v>
      </c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43"/>
      <c r="GM76" s="43"/>
      <c r="GN76" s="43"/>
      <c r="GO76" s="43"/>
      <c r="GP76" s="43"/>
      <c r="GQ76" s="43"/>
      <c r="GR76" s="43"/>
      <c r="GS76" s="43"/>
      <c r="GT76" s="43"/>
      <c r="GU76" s="43"/>
      <c r="GV76" s="43"/>
      <c r="GW76" s="43"/>
      <c r="GX76" s="43"/>
      <c r="GY76" s="43"/>
      <c r="GZ76" s="43"/>
      <c r="HA76" s="43"/>
      <c r="HB76" s="43"/>
      <c r="HC76" s="43"/>
      <c r="HD76" s="43"/>
      <c r="HE76" s="43"/>
      <c r="HF76" s="43"/>
      <c r="HG76" s="43"/>
      <c r="HH76" s="43"/>
      <c r="HI76" s="43"/>
      <c r="HJ76" s="43"/>
      <c r="HK76" s="43"/>
      <c r="HL76" s="43"/>
      <c r="HM76" s="43"/>
      <c r="HN76" s="43"/>
      <c r="HO76" s="43"/>
      <c r="HP76" s="43"/>
      <c r="HQ76" s="43"/>
      <c r="HR76" s="43"/>
      <c r="HS76" s="43"/>
      <c r="HT76" s="43"/>
      <c r="HU76" s="43"/>
      <c r="HV76" s="43"/>
      <c r="HW76" s="43"/>
      <c r="HX76" s="43"/>
      <c r="HY76" s="43"/>
      <c r="HZ76" s="43"/>
      <c r="IA76" s="43"/>
      <c r="IB76" s="43"/>
      <c r="IC76" s="43"/>
      <c r="ID76" s="43"/>
      <c r="IE76" s="43"/>
      <c r="IF76" s="43"/>
      <c r="IG76" s="43"/>
      <c r="IH76" s="43"/>
      <c r="II76" s="43"/>
      <c r="IJ76" s="43"/>
      <c r="IK76" s="43"/>
      <c r="IL76" s="43"/>
      <c r="IM76" s="43"/>
      <c r="IN76" s="43"/>
      <c r="IO76" s="43"/>
      <c r="IP76" s="43"/>
      <c r="IQ76" s="43"/>
      <c r="IR76" s="43"/>
      <c r="IS76" s="43"/>
      <c r="IT76" s="43"/>
      <c r="IU76" s="43"/>
      <c r="IV76" s="43"/>
      <c r="IW76" s="43"/>
      <c r="IX76" s="43"/>
    </row>
    <row r="77" spans="1:258" s="9" customFormat="1" ht="29.25" customHeight="1" thickBot="1" x14ac:dyDescent="0.3">
      <c r="A77" s="677">
        <v>3</v>
      </c>
      <c r="B77" s="31" t="s">
        <v>797</v>
      </c>
      <c r="C77" s="31" t="s">
        <v>798</v>
      </c>
      <c r="D77" s="677">
        <v>3</v>
      </c>
      <c r="E77" s="677"/>
      <c r="F77" s="677"/>
      <c r="G77" s="677"/>
      <c r="H77" s="677"/>
      <c r="I77" s="677"/>
      <c r="J77" s="677"/>
      <c r="K77" s="642">
        <f t="shared" si="12"/>
        <v>3</v>
      </c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43"/>
      <c r="HO77" s="43"/>
      <c r="HP77" s="43"/>
      <c r="HQ77" s="43"/>
      <c r="HR77" s="43"/>
      <c r="HS77" s="43"/>
      <c r="HT77" s="43"/>
      <c r="HU77" s="43"/>
      <c r="HV77" s="43"/>
      <c r="HW77" s="43"/>
      <c r="HX77" s="43"/>
      <c r="HY77" s="43"/>
      <c r="HZ77" s="43"/>
      <c r="IA77" s="43"/>
      <c r="IB77" s="43"/>
      <c r="IC77" s="43"/>
      <c r="ID77" s="43"/>
      <c r="IE77" s="43"/>
      <c r="IF77" s="43"/>
      <c r="IG77" s="43"/>
      <c r="IH77" s="43"/>
      <c r="II77" s="43"/>
      <c r="IJ77" s="43"/>
      <c r="IK77" s="43"/>
      <c r="IL77" s="43"/>
      <c r="IM77" s="43"/>
      <c r="IN77" s="43"/>
      <c r="IO77" s="43"/>
      <c r="IP77" s="43"/>
      <c r="IQ77" s="43"/>
      <c r="IR77" s="43"/>
      <c r="IS77" s="43"/>
      <c r="IT77" s="43"/>
      <c r="IU77" s="43"/>
      <c r="IV77" s="43"/>
      <c r="IW77" s="43"/>
      <c r="IX77" s="43"/>
    </row>
    <row r="78" spans="1:258" s="9" customFormat="1" ht="29.25" customHeight="1" thickBot="1" x14ac:dyDescent="0.3">
      <c r="A78" s="677">
        <v>4</v>
      </c>
      <c r="B78" s="651" t="s">
        <v>606</v>
      </c>
      <c r="C78" s="29" t="s">
        <v>290</v>
      </c>
      <c r="D78" s="677"/>
      <c r="E78" s="677"/>
      <c r="F78" s="677">
        <v>1</v>
      </c>
      <c r="G78" s="677"/>
      <c r="H78" s="677"/>
      <c r="I78" s="677"/>
      <c r="J78" s="677"/>
      <c r="K78" s="642">
        <f t="shared" si="12"/>
        <v>1</v>
      </c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  <c r="EM78" s="43"/>
      <c r="EN78" s="43"/>
      <c r="EO78" s="43"/>
      <c r="EP78" s="43"/>
      <c r="EQ78" s="43"/>
      <c r="ER78" s="43"/>
      <c r="ES78" s="43"/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/>
      <c r="FI78" s="43"/>
      <c r="FJ78" s="43"/>
      <c r="FK78" s="43"/>
      <c r="FL78" s="43"/>
      <c r="FM78" s="43"/>
      <c r="FN78" s="43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43"/>
      <c r="GL78" s="43"/>
      <c r="GM78" s="43"/>
      <c r="GN78" s="43"/>
      <c r="GO78" s="43"/>
      <c r="GP78" s="43"/>
      <c r="GQ78" s="43"/>
      <c r="GR78" s="43"/>
      <c r="GS78" s="43"/>
      <c r="GT78" s="43"/>
      <c r="GU78" s="43"/>
      <c r="GV78" s="43"/>
      <c r="GW78" s="43"/>
      <c r="GX78" s="43"/>
      <c r="GY78" s="43"/>
      <c r="GZ78" s="43"/>
      <c r="HA78" s="43"/>
      <c r="HB78" s="43"/>
      <c r="HC78" s="43"/>
      <c r="HD78" s="43"/>
      <c r="HE78" s="43"/>
      <c r="HF78" s="43"/>
      <c r="HG78" s="43"/>
      <c r="HH78" s="43"/>
      <c r="HI78" s="43"/>
      <c r="HJ78" s="43"/>
      <c r="HK78" s="43"/>
      <c r="HL78" s="43"/>
      <c r="HM78" s="43"/>
      <c r="HN78" s="43"/>
      <c r="HO78" s="43"/>
      <c r="HP78" s="43"/>
      <c r="HQ78" s="43"/>
      <c r="HR78" s="43"/>
      <c r="HS78" s="43"/>
      <c r="HT78" s="43"/>
      <c r="HU78" s="43"/>
      <c r="HV78" s="43"/>
      <c r="HW78" s="43"/>
      <c r="HX78" s="43"/>
      <c r="HY78" s="43"/>
      <c r="HZ78" s="43"/>
      <c r="IA78" s="43"/>
      <c r="IB78" s="43"/>
      <c r="IC78" s="43"/>
      <c r="ID78" s="43"/>
      <c r="IE78" s="43"/>
      <c r="IF78" s="43"/>
      <c r="IG78" s="43"/>
      <c r="IH78" s="43"/>
      <c r="II78" s="43"/>
      <c r="IJ78" s="43"/>
      <c r="IK78" s="43"/>
      <c r="IL78" s="43"/>
      <c r="IM78" s="43"/>
      <c r="IN78" s="43"/>
      <c r="IO78" s="43"/>
      <c r="IP78" s="43"/>
      <c r="IQ78" s="43"/>
      <c r="IR78" s="43"/>
      <c r="IS78" s="43"/>
      <c r="IT78" s="43"/>
      <c r="IU78" s="43"/>
      <c r="IV78" s="43"/>
      <c r="IW78" s="43"/>
      <c r="IX78" s="43"/>
    </row>
    <row r="79" spans="1:258" s="9" customFormat="1" ht="20.25" customHeight="1" thickBot="1" x14ac:dyDescent="0.3">
      <c r="A79" s="677">
        <v>5</v>
      </c>
      <c r="B79" s="31" t="s">
        <v>688</v>
      </c>
      <c r="C79" s="31" t="s">
        <v>1127</v>
      </c>
      <c r="D79" s="677"/>
      <c r="E79" s="677"/>
      <c r="F79" s="677">
        <v>3</v>
      </c>
      <c r="G79" s="677">
        <v>5</v>
      </c>
      <c r="H79" s="677"/>
      <c r="I79" s="677"/>
      <c r="J79" s="677"/>
      <c r="K79" s="642">
        <f t="shared" si="12"/>
        <v>8</v>
      </c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  <c r="EO79" s="43"/>
      <c r="EP79" s="43"/>
      <c r="EQ79" s="43"/>
      <c r="ER79" s="43"/>
      <c r="ES79" s="43"/>
      <c r="ET79" s="43"/>
      <c r="EU79" s="43"/>
      <c r="EV79" s="43"/>
      <c r="EW79" s="43"/>
      <c r="EX79" s="43"/>
      <c r="EY79" s="43"/>
      <c r="EZ79" s="43"/>
      <c r="FA79" s="43"/>
      <c r="FB79" s="43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43"/>
      <c r="FO79" s="43"/>
      <c r="FP79" s="43"/>
      <c r="FQ79" s="43"/>
      <c r="FR79" s="43"/>
      <c r="FS79" s="43"/>
      <c r="FT79" s="43"/>
      <c r="FU79" s="43"/>
      <c r="FV79" s="43"/>
      <c r="FW79" s="43"/>
      <c r="FX79" s="43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43"/>
      <c r="GR79" s="43"/>
      <c r="GS79" s="43"/>
      <c r="GT79" s="43"/>
      <c r="GU79" s="43"/>
      <c r="GV79" s="43"/>
      <c r="GW79" s="43"/>
      <c r="GX79" s="43"/>
      <c r="GY79" s="43"/>
      <c r="GZ79" s="43"/>
      <c r="HA79" s="43"/>
      <c r="HB79" s="43"/>
      <c r="HC79" s="43"/>
      <c r="HD79" s="43"/>
      <c r="HE79" s="43"/>
      <c r="HF79" s="43"/>
      <c r="HG79" s="43"/>
      <c r="HH79" s="43"/>
      <c r="HI79" s="43"/>
      <c r="HJ79" s="43"/>
      <c r="HK79" s="43"/>
      <c r="HL79" s="43"/>
      <c r="HM79" s="43"/>
      <c r="HN79" s="43"/>
      <c r="HO79" s="43"/>
      <c r="HP79" s="43"/>
      <c r="HQ79" s="43"/>
      <c r="HR79" s="43"/>
      <c r="HS79" s="43"/>
      <c r="HT79" s="43"/>
      <c r="HU79" s="43"/>
      <c r="HV79" s="43"/>
      <c r="HW79" s="43"/>
      <c r="HX79" s="43"/>
      <c r="HY79" s="43"/>
      <c r="HZ79" s="43"/>
      <c r="IA79" s="43"/>
      <c r="IB79" s="43"/>
      <c r="IC79" s="43"/>
      <c r="ID79" s="43"/>
      <c r="IE79" s="43"/>
      <c r="IF79" s="43"/>
      <c r="IG79" s="43"/>
      <c r="IH79" s="43"/>
      <c r="II79" s="43"/>
      <c r="IJ79" s="43"/>
      <c r="IK79" s="43"/>
      <c r="IL79" s="43"/>
      <c r="IM79" s="43"/>
      <c r="IN79" s="43"/>
      <c r="IO79" s="43"/>
      <c r="IP79" s="43"/>
      <c r="IQ79" s="43"/>
      <c r="IR79" s="43"/>
      <c r="IS79" s="43"/>
      <c r="IT79" s="43"/>
      <c r="IU79" s="43"/>
      <c r="IV79" s="43"/>
      <c r="IW79" s="43"/>
      <c r="IX79" s="43"/>
    </row>
    <row r="80" spans="1:258" ht="15.75" customHeight="1" thickBot="1" x14ac:dyDescent="0.3">
      <c r="A80" s="677">
        <v>6</v>
      </c>
      <c r="B80" s="31" t="s">
        <v>579</v>
      </c>
      <c r="C80" s="31" t="s">
        <v>580</v>
      </c>
      <c r="D80" s="677"/>
      <c r="E80" s="677"/>
      <c r="F80" s="677">
        <v>1</v>
      </c>
      <c r="G80" s="677"/>
      <c r="H80" s="677"/>
      <c r="I80" s="677"/>
      <c r="J80" s="677"/>
      <c r="K80" s="642">
        <f t="shared" si="12"/>
        <v>1</v>
      </c>
    </row>
    <row r="81" spans="1:11" ht="18" customHeight="1" thickBot="1" x14ac:dyDescent="0.3">
      <c r="A81" s="677">
        <v>7</v>
      </c>
      <c r="B81" s="31" t="s">
        <v>581</v>
      </c>
      <c r="C81" s="31" t="s">
        <v>582</v>
      </c>
      <c r="D81" s="677"/>
      <c r="E81" s="677"/>
      <c r="F81" s="677">
        <v>2</v>
      </c>
      <c r="G81" s="677"/>
      <c r="H81" s="677"/>
      <c r="I81" s="677"/>
      <c r="J81" s="677"/>
      <c r="K81" s="642">
        <f t="shared" si="12"/>
        <v>2</v>
      </c>
    </row>
    <row r="82" spans="1:11" ht="23.25" customHeight="1" thickBot="1" x14ac:dyDescent="0.3">
      <c r="A82" s="677"/>
      <c r="B82" s="35" t="s">
        <v>253</v>
      </c>
      <c r="C82" s="35"/>
      <c r="D82" s="642">
        <f t="shared" ref="D82:K82" si="13">SUM(D75:D81)</f>
        <v>6</v>
      </c>
      <c r="E82" s="642">
        <f t="shared" si="13"/>
        <v>0</v>
      </c>
      <c r="F82" s="642">
        <f t="shared" si="13"/>
        <v>8</v>
      </c>
      <c r="G82" s="642">
        <f t="shared" si="13"/>
        <v>5</v>
      </c>
      <c r="H82" s="642">
        <f t="shared" si="13"/>
        <v>0</v>
      </c>
      <c r="I82" s="642">
        <f t="shared" si="13"/>
        <v>0</v>
      </c>
      <c r="J82" s="642">
        <f t="shared" si="13"/>
        <v>0</v>
      </c>
      <c r="K82" s="642">
        <f t="shared" si="13"/>
        <v>19</v>
      </c>
    </row>
    <row r="83" spans="1:11" ht="53.25" customHeight="1" thickBot="1" x14ac:dyDescent="0.25">
      <c r="A83" s="677"/>
      <c r="B83" s="46" t="s">
        <v>415</v>
      </c>
      <c r="C83" s="46"/>
      <c r="D83" s="639">
        <f t="shared" ref="D83:J83" si="14">D14+D25+D38+D50+D64+D73+D82</f>
        <v>6</v>
      </c>
      <c r="E83" s="639">
        <f t="shared" si="14"/>
        <v>16</v>
      </c>
      <c r="F83" s="639">
        <f t="shared" si="14"/>
        <v>93</v>
      </c>
      <c r="G83" s="639">
        <f t="shared" si="14"/>
        <v>85</v>
      </c>
      <c r="H83" s="639">
        <f t="shared" si="14"/>
        <v>33</v>
      </c>
      <c r="I83" s="639">
        <f t="shared" si="14"/>
        <v>24</v>
      </c>
      <c r="J83" s="639">
        <f t="shared" si="14"/>
        <v>22</v>
      </c>
      <c r="K83" s="639">
        <f>K14+K25+K38+K50+K64+K73+K82</f>
        <v>264</v>
      </c>
    </row>
  </sheetData>
  <mergeCells count="11">
    <mergeCell ref="A1:K1"/>
    <mergeCell ref="B2:B3"/>
    <mergeCell ref="D2:J2"/>
    <mergeCell ref="K2:K3"/>
    <mergeCell ref="A4:K4"/>
    <mergeCell ref="A74:K74"/>
    <mergeCell ref="A15:K15"/>
    <mergeCell ref="A26:K26"/>
    <mergeCell ref="A39:K39"/>
    <mergeCell ref="A51:K51"/>
    <mergeCell ref="A65:K65"/>
  </mergeCells>
  <pageMargins left="0.39375000000000004" right="0.39375000000000004" top="0.39375000000000004" bottom="0.39375000000000004" header="0.51180599999999998" footer="0.51180599999999998"/>
  <pageSetup paperSize="9" scale="86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29"/>
  <sheetViews>
    <sheetView zoomScale="124" zoomScaleNormal="124" workbookViewId="0">
      <pane ySplit="3" topLeftCell="A94" activePane="bottomLeft" state="frozen"/>
      <selection activeCell="I14" sqref="I14"/>
      <selection pane="bottomLeft" activeCell="R105" sqref="R105"/>
    </sheetView>
  </sheetViews>
  <sheetFormatPr defaultRowHeight="12.75" customHeight="1" x14ac:dyDescent="0.2"/>
  <cols>
    <col min="1" max="1" width="4.5703125" style="56" customWidth="1"/>
    <col min="2" max="2" width="32" style="56" customWidth="1"/>
    <col min="3" max="3" width="21.85546875" style="56" customWidth="1"/>
    <col min="4" max="4" width="5.140625" style="56" customWidth="1"/>
    <col min="5" max="5" width="6" style="56" customWidth="1"/>
    <col min="6" max="8" width="5.7109375" style="56" customWidth="1"/>
    <col min="9" max="10" width="5.85546875" style="56" customWidth="1"/>
    <col min="11" max="11" width="6.85546875" style="56" customWidth="1"/>
    <col min="12" max="36" width="9.140625" style="56" customWidth="1"/>
    <col min="37" max="258" width="9.140625" style="55" customWidth="1"/>
  </cols>
  <sheetData>
    <row r="1" spans="1:11" ht="39" customHeight="1" x14ac:dyDescent="0.2">
      <c r="A1" s="830" t="s">
        <v>772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</row>
    <row r="2" spans="1:11" ht="21.75" customHeight="1" x14ac:dyDescent="0.2">
      <c r="A2" s="59" t="s">
        <v>304</v>
      </c>
      <c r="B2" s="847" t="s">
        <v>240</v>
      </c>
      <c r="C2" s="59" t="s">
        <v>241</v>
      </c>
      <c r="D2" s="847" t="s">
        <v>4</v>
      </c>
      <c r="E2" s="847"/>
      <c r="F2" s="847"/>
      <c r="G2" s="847"/>
      <c r="H2" s="847"/>
      <c r="I2" s="847"/>
      <c r="J2" s="847"/>
      <c r="K2" s="847" t="s">
        <v>242</v>
      </c>
    </row>
    <row r="3" spans="1:11" ht="30" customHeight="1" x14ac:dyDescent="0.2">
      <c r="A3" s="59" t="s">
        <v>243</v>
      </c>
      <c r="B3" s="847"/>
      <c r="C3" s="59"/>
      <c r="D3" s="59">
        <v>1</v>
      </c>
      <c r="E3" s="59">
        <v>2</v>
      </c>
      <c r="F3" s="59">
        <v>3</v>
      </c>
      <c r="G3" s="59">
        <v>4</v>
      </c>
      <c r="H3" s="59" t="s">
        <v>244</v>
      </c>
      <c r="I3" s="59" t="s">
        <v>5</v>
      </c>
      <c r="J3" s="59" t="s">
        <v>6</v>
      </c>
      <c r="K3" s="847"/>
    </row>
    <row r="4" spans="1:11" ht="25.5" customHeight="1" x14ac:dyDescent="0.2">
      <c r="A4" s="830" t="s">
        <v>416</v>
      </c>
      <c r="B4" s="830"/>
      <c r="C4" s="830"/>
      <c r="D4" s="830"/>
      <c r="E4" s="830"/>
      <c r="F4" s="830"/>
      <c r="G4" s="830"/>
      <c r="H4" s="830"/>
      <c r="I4" s="830"/>
      <c r="J4" s="830"/>
      <c r="K4" s="830"/>
    </row>
    <row r="5" spans="1:11" s="3" customFormat="1" ht="18" customHeight="1" thickBot="1" x14ac:dyDescent="0.25">
      <c r="A5" s="638">
        <v>1</v>
      </c>
      <c r="B5" s="29" t="s">
        <v>1053</v>
      </c>
      <c r="C5" s="29" t="s">
        <v>1054</v>
      </c>
      <c r="D5" s="64"/>
      <c r="E5" s="64">
        <v>1</v>
      </c>
      <c r="F5" s="64"/>
      <c r="G5" s="64"/>
      <c r="H5" s="64"/>
      <c r="I5" s="64"/>
      <c r="J5" s="64"/>
      <c r="K5" s="639">
        <f>SUM(D5:J5)</f>
        <v>1</v>
      </c>
    </row>
    <row r="6" spans="1:11" s="3" customFormat="1" ht="15.75" customHeight="1" thickBot="1" x14ac:dyDescent="0.25">
      <c r="A6" s="638">
        <v>2</v>
      </c>
      <c r="B6" s="29" t="s">
        <v>376</v>
      </c>
      <c r="C6" s="29" t="s">
        <v>1055</v>
      </c>
      <c r="D6" s="64"/>
      <c r="E6" s="64">
        <v>1</v>
      </c>
      <c r="F6" s="64"/>
      <c r="G6" s="64"/>
      <c r="H6" s="64"/>
      <c r="I6" s="64"/>
      <c r="J6" s="64"/>
      <c r="K6" s="639">
        <f t="shared" ref="K6:K20" si="0">SUM(D6:J6)</f>
        <v>1</v>
      </c>
    </row>
    <row r="7" spans="1:11" s="3" customFormat="1" ht="17.25" customHeight="1" thickBot="1" x14ac:dyDescent="0.25">
      <c r="A7" s="638">
        <v>3</v>
      </c>
      <c r="B7" s="29" t="s">
        <v>1056</v>
      </c>
      <c r="C7" s="29" t="s">
        <v>1057</v>
      </c>
      <c r="D7" s="64"/>
      <c r="E7" s="64"/>
      <c r="F7" s="64">
        <v>1</v>
      </c>
      <c r="G7" s="64"/>
      <c r="H7" s="64"/>
      <c r="I7" s="64"/>
      <c r="J7" s="64"/>
      <c r="K7" s="639">
        <f t="shared" si="0"/>
        <v>1</v>
      </c>
    </row>
    <row r="8" spans="1:11" s="3" customFormat="1" ht="17.25" customHeight="1" thickBot="1" x14ac:dyDescent="0.25">
      <c r="A8" s="638">
        <v>4</v>
      </c>
      <c r="B8" s="29" t="s">
        <v>1058</v>
      </c>
      <c r="C8" s="29" t="s">
        <v>1059</v>
      </c>
      <c r="D8" s="64"/>
      <c r="E8" s="64"/>
      <c r="F8" s="64">
        <v>1</v>
      </c>
      <c r="G8" s="64"/>
      <c r="H8" s="64"/>
      <c r="I8" s="64"/>
      <c r="J8" s="64"/>
      <c r="K8" s="639">
        <f t="shared" si="0"/>
        <v>1</v>
      </c>
    </row>
    <row r="9" spans="1:11" s="3" customFormat="1" ht="16.5" customHeight="1" thickBot="1" x14ac:dyDescent="0.25">
      <c r="A9" s="638">
        <v>5</v>
      </c>
      <c r="B9" s="29" t="s">
        <v>247</v>
      </c>
      <c r="C9" s="29" t="s">
        <v>248</v>
      </c>
      <c r="D9" s="64"/>
      <c r="E9" s="64"/>
      <c r="F9" s="64">
        <v>1</v>
      </c>
      <c r="G9" s="64"/>
      <c r="H9" s="64"/>
      <c r="I9" s="64"/>
      <c r="J9" s="64"/>
      <c r="K9" s="639">
        <f t="shared" si="0"/>
        <v>1</v>
      </c>
    </row>
    <row r="10" spans="1:11" s="3" customFormat="1" ht="19.5" customHeight="1" thickBot="1" x14ac:dyDescent="0.25">
      <c r="A10" s="638">
        <v>6</v>
      </c>
      <c r="B10" s="29" t="s">
        <v>512</v>
      </c>
      <c r="C10" s="29" t="s">
        <v>536</v>
      </c>
      <c r="D10" s="64"/>
      <c r="E10" s="64">
        <v>6</v>
      </c>
      <c r="F10" s="64"/>
      <c r="G10" s="64"/>
      <c r="H10" s="64"/>
      <c r="I10" s="64">
        <v>1</v>
      </c>
      <c r="J10" s="64"/>
      <c r="K10" s="639">
        <f t="shared" si="0"/>
        <v>7</v>
      </c>
    </row>
    <row r="11" spans="1:11" s="3" customFormat="1" ht="19.5" customHeight="1" thickBot="1" x14ac:dyDescent="0.25">
      <c r="A11" s="638">
        <v>7</v>
      </c>
      <c r="B11" s="31" t="s">
        <v>512</v>
      </c>
      <c r="C11" s="31" t="s">
        <v>991</v>
      </c>
      <c r="D11" s="64"/>
      <c r="E11" s="64"/>
      <c r="F11" s="64"/>
      <c r="G11" s="64"/>
      <c r="H11" s="64"/>
      <c r="I11" s="64">
        <v>1</v>
      </c>
      <c r="J11" s="64"/>
      <c r="K11" s="639">
        <f t="shared" si="0"/>
        <v>1</v>
      </c>
    </row>
    <row r="12" spans="1:11" s="3" customFormat="1" ht="15.75" customHeight="1" thickBot="1" x14ac:dyDescent="0.25">
      <c r="A12" s="638">
        <v>8</v>
      </c>
      <c r="B12" s="29" t="s">
        <v>312</v>
      </c>
      <c r="C12" s="29" t="s">
        <v>313</v>
      </c>
      <c r="D12" s="64"/>
      <c r="E12" s="64"/>
      <c r="F12" s="64">
        <v>1</v>
      </c>
      <c r="G12" s="64"/>
      <c r="H12" s="64"/>
      <c r="I12" s="64"/>
      <c r="J12" s="64"/>
      <c r="K12" s="639">
        <f t="shared" si="0"/>
        <v>1</v>
      </c>
    </row>
    <row r="13" spans="1:11" s="3" customFormat="1" ht="15.75" customHeight="1" thickBot="1" x14ac:dyDescent="0.25">
      <c r="A13" s="638">
        <v>9</v>
      </c>
      <c r="B13" s="29" t="s">
        <v>505</v>
      </c>
      <c r="C13" s="29" t="s">
        <v>1066</v>
      </c>
      <c r="D13" s="640"/>
      <c r="E13" s="640"/>
      <c r="F13" s="640"/>
      <c r="G13" s="640"/>
      <c r="H13" s="640"/>
      <c r="I13" s="640">
        <v>6</v>
      </c>
      <c r="J13" s="640">
        <v>5</v>
      </c>
      <c r="K13" s="639">
        <f t="shared" si="0"/>
        <v>11</v>
      </c>
    </row>
    <row r="14" spans="1:11" s="3" customFormat="1" ht="15.75" customHeight="1" thickBot="1" x14ac:dyDescent="0.25">
      <c r="A14" s="638">
        <v>10</v>
      </c>
      <c r="B14" s="29" t="s">
        <v>782</v>
      </c>
      <c r="C14" s="29" t="s">
        <v>293</v>
      </c>
      <c r="D14" s="640"/>
      <c r="E14" s="640">
        <v>1</v>
      </c>
      <c r="F14" s="640"/>
      <c r="G14" s="640"/>
      <c r="H14" s="640"/>
      <c r="I14" s="640"/>
      <c r="J14" s="640"/>
      <c r="K14" s="639">
        <f t="shared" si="0"/>
        <v>1</v>
      </c>
    </row>
    <row r="15" spans="1:11" s="3" customFormat="1" ht="15.75" customHeight="1" thickBot="1" x14ac:dyDescent="0.25">
      <c r="A15" s="638">
        <v>11</v>
      </c>
      <c r="B15" s="29" t="s">
        <v>314</v>
      </c>
      <c r="C15" s="29" t="s">
        <v>315</v>
      </c>
      <c r="D15" s="640">
        <v>2</v>
      </c>
      <c r="E15" s="640">
        <v>2</v>
      </c>
      <c r="F15" s="640">
        <v>1</v>
      </c>
      <c r="G15" s="640">
        <v>1</v>
      </c>
      <c r="H15" s="640"/>
      <c r="I15" s="640">
        <v>1</v>
      </c>
      <c r="J15" s="640">
        <v>1</v>
      </c>
      <c r="K15" s="639">
        <f t="shared" si="0"/>
        <v>8</v>
      </c>
    </row>
    <row r="16" spans="1:11" s="3" customFormat="1" ht="15.75" customHeight="1" thickBot="1" x14ac:dyDescent="0.25">
      <c r="A16" s="638">
        <v>12</v>
      </c>
      <c r="B16" s="31" t="s">
        <v>326</v>
      </c>
      <c r="C16" s="31" t="s">
        <v>327</v>
      </c>
      <c r="D16" s="640">
        <v>1</v>
      </c>
      <c r="E16" s="640"/>
      <c r="F16" s="640"/>
      <c r="G16" s="640"/>
      <c r="H16" s="640"/>
      <c r="I16" s="640"/>
      <c r="J16" s="640"/>
      <c r="K16" s="639">
        <f t="shared" si="0"/>
        <v>1</v>
      </c>
    </row>
    <row r="17" spans="1:36" s="3" customFormat="1" ht="15.75" customHeight="1" thickBot="1" x14ac:dyDescent="0.25">
      <c r="A17" s="638">
        <v>13</v>
      </c>
      <c r="B17" s="29" t="s">
        <v>586</v>
      </c>
      <c r="C17" s="29" t="s">
        <v>1071</v>
      </c>
      <c r="D17" s="640"/>
      <c r="E17" s="640">
        <v>10</v>
      </c>
      <c r="F17" s="640">
        <v>10</v>
      </c>
      <c r="G17" s="640"/>
      <c r="H17" s="640"/>
      <c r="I17" s="640"/>
      <c r="J17" s="640"/>
      <c r="K17" s="639">
        <f t="shared" si="0"/>
        <v>20</v>
      </c>
    </row>
    <row r="18" spans="1:36" s="3" customFormat="1" ht="15.75" customHeight="1" thickBot="1" x14ac:dyDescent="0.25">
      <c r="A18" s="638">
        <v>14</v>
      </c>
      <c r="B18" s="29" t="s">
        <v>814</v>
      </c>
      <c r="C18" s="29" t="s">
        <v>1072</v>
      </c>
      <c r="D18" s="640"/>
      <c r="E18" s="640"/>
      <c r="F18" s="640">
        <v>1</v>
      </c>
      <c r="G18" s="640"/>
      <c r="H18" s="640"/>
      <c r="I18" s="640"/>
      <c r="J18" s="640"/>
      <c r="K18" s="639">
        <f t="shared" si="0"/>
        <v>1</v>
      </c>
    </row>
    <row r="19" spans="1:36" s="3" customFormat="1" ht="15.75" customHeight="1" thickBot="1" x14ac:dyDescent="0.25">
      <c r="A19" s="638">
        <v>15</v>
      </c>
      <c r="B19" s="29" t="s">
        <v>362</v>
      </c>
      <c r="C19" s="29" t="s">
        <v>370</v>
      </c>
      <c r="D19" s="640"/>
      <c r="E19" s="640"/>
      <c r="F19" s="640">
        <v>1</v>
      </c>
      <c r="G19" s="640"/>
      <c r="H19" s="640"/>
      <c r="I19" s="640"/>
      <c r="J19" s="640"/>
      <c r="K19" s="639">
        <f t="shared" si="0"/>
        <v>1</v>
      </c>
    </row>
    <row r="20" spans="1:36" s="3" customFormat="1" ht="18" customHeight="1" thickBot="1" x14ac:dyDescent="0.25">
      <c r="A20" s="638">
        <v>16</v>
      </c>
      <c r="B20" s="29" t="s">
        <v>504</v>
      </c>
      <c r="C20" s="29" t="s">
        <v>417</v>
      </c>
      <c r="D20" s="641"/>
      <c r="E20" s="641">
        <v>8</v>
      </c>
      <c r="F20" s="641">
        <v>6</v>
      </c>
      <c r="G20" s="641"/>
      <c r="H20" s="641"/>
      <c r="I20" s="641"/>
      <c r="J20" s="640"/>
      <c r="K20" s="639">
        <f t="shared" si="0"/>
        <v>14</v>
      </c>
    </row>
    <row r="21" spans="1:36" s="3" customFormat="1" ht="24.6" customHeight="1" thickBot="1" x14ac:dyDescent="0.3">
      <c r="A21" s="638"/>
      <c r="B21" s="35" t="s">
        <v>253</v>
      </c>
      <c r="C21" s="35"/>
      <c r="D21" s="642">
        <f>SUM(D5:D20)</f>
        <v>3</v>
      </c>
      <c r="E21" s="642">
        <f t="shared" ref="E21:J21" si="1">SUM(E5:E20)</f>
        <v>29</v>
      </c>
      <c r="F21" s="642">
        <f t="shared" si="1"/>
        <v>23</v>
      </c>
      <c r="G21" s="642">
        <f t="shared" si="1"/>
        <v>1</v>
      </c>
      <c r="H21" s="642">
        <f t="shared" si="1"/>
        <v>0</v>
      </c>
      <c r="I21" s="642">
        <f t="shared" si="1"/>
        <v>9</v>
      </c>
      <c r="J21" s="642">
        <f t="shared" si="1"/>
        <v>6</v>
      </c>
      <c r="K21" s="639">
        <f>SUM(K5:K20)</f>
        <v>71</v>
      </c>
    </row>
    <row r="22" spans="1:36" s="3" customFormat="1" ht="25.5" customHeight="1" x14ac:dyDescent="0.2">
      <c r="A22" s="830" t="s">
        <v>418</v>
      </c>
      <c r="B22" s="830"/>
      <c r="C22" s="830"/>
      <c r="D22" s="830"/>
      <c r="E22" s="830"/>
      <c r="F22" s="830"/>
      <c r="G22" s="830"/>
      <c r="H22" s="830"/>
      <c r="I22" s="830"/>
      <c r="J22" s="830"/>
      <c r="K22" s="830"/>
    </row>
    <row r="23" spans="1:36" s="3" customFormat="1" ht="21" customHeight="1" thickBot="1" x14ac:dyDescent="0.25">
      <c r="A23" s="638">
        <v>1</v>
      </c>
      <c r="B23" s="643" t="s">
        <v>1000</v>
      </c>
      <c r="C23" s="643" t="s">
        <v>1001</v>
      </c>
      <c r="D23" s="64"/>
      <c r="E23" s="64"/>
      <c r="F23" s="64">
        <v>1</v>
      </c>
      <c r="G23" s="64"/>
      <c r="H23" s="64"/>
      <c r="I23" s="64"/>
      <c r="J23" s="64"/>
      <c r="K23" s="639">
        <f t="shared" ref="K23:K60" si="2">SUM(D23:J23)</f>
        <v>1</v>
      </c>
    </row>
    <row r="24" spans="1:36" s="3" customFormat="1" ht="21" customHeight="1" thickBot="1" x14ac:dyDescent="0.25">
      <c r="A24" s="638">
        <v>2</v>
      </c>
      <c r="B24" s="31" t="s">
        <v>221</v>
      </c>
      <c r="C24" s="31" t="s">
        <v>630</v>
      </c>
      <c r="D24" s="644"/>
      <c r="E24" s="644">
        <v>3</v>
      </c>
      <c r="F24" s="644">
        <v>3</v>
      </c>
      <c r="G24" s="644"/>
      <c r="H24" s="644"/>
      <c r="I24" s="644"/>
      <c r="J24" s="644"/>
      <c r="K24" s="639">
        <f t="shared" si="2"/>
        <v>6</v>
      </c>
    </row>
    <row r="25" spans="1:36" s="3" customFormat="1" ht="22.5" customHeight="1" thickBot="1" x14ac:dyDescent="0.25">
      <c r="A25" s="638">
        <v>3</v>
      </c>
      <c r="B25" s="31" t="s">
        <v>1044</v>
      </c>
      <c r="C25" s="31" t="s">
        <v>1045</v>
      </c>
      <c r="D25" s="644"/>
      <c r="E25" s="644">
        <v>1</v>
      </c>
      <c r="F25" s="644"/>
      <c r="G25" s="644"/>
      <c r="H25" s="644"/>
      <c r="I25" s="644"/>
      <c r="J25" s="644"/>
      <c r="K25" s="639">
        <f t="shared" si="2"/>
        <v>1</v>
      </c>
    </row>
    <row r="26" spans="1:36" s="3" customFormat="1" ht="18" customHeight="1" thickBot="1" x14ac:dyDescent="0.25">
      <c r="A26" s="638">
        <v>4</v>
      </c>
      <c r="B26" s="31" t="s">
        <v>1046</v>
      </c>
      <c r="C26" s="31" t="s">
        <v>1047</v>
      </c>
      <c r="D26" s="644"/>
      <c r="E26" s="644">
        <v>1</v>
      </c>
      <c r="F26" s="644"/>
      <c r="G26" s="644"/>
      <c r="H26" s="644"/>
      <c r="I26" s="644"/>
      <c r="J26" s="644"/>
      <c r="K26" s="639">
        <f t="shared" si="2"/>
        <v>1</v>
      </c>
    </row>
    <row r="27" spans="1:36" s="3" customFormat="1" ht="13.5" customHeight="1" thickBot="1" x14ac:dyDescent="0.25">
      <c r="A27" s="638">
        <v>5</v>
      </c>
      <c r="B27" s="31" t="s">
        <v>867</v>
      </c>
      <c r="C27" s="31" t="s">
        <v>1043</v>
      </c>
      <c r="D27" s="644"/>
      <c r="E27" s="644">
        <v>1</v>
      </c>
      <c r="F27" s="644"/>
      <c r="G27" s="644"/>
      <c r="H27" s="644"/>
      <c r="I27" s="644"/>
      <c r="J27" s="644"/>
      <c r="K27" s="639">
        <f t="shared" si="2"/>
        <v>1</v>
      </c>
    </row>
    <row r="28" spans="1:36" s="3" customFormat="1" ht="16.5" customHeight="1" thickBot="1" x14ac:dyDescent="0.25">
      <c r="A28" s="638">
        <v>6</v>
      </c>
      <c r="B28" s="29" t="s">
        <v>1041</v>
      </c>
      <c r="C28" s="29" t="s">
        <v>1042</v>
      </c>
      <c r="D28" s="29"/>
      <c r="E28" s="638">
        <v>1</v>
      </c>
      <c r="F28" s="638"/>
      <c r="G28" s="638"/>
      <c r="H28" s="638"/>
      <c r="I28" s="638"/>
      <c r="J28" s="638"/>
      <c r="K28" s="639">
        <f t="shared" si="2"/>
        <v>1</v>
      </c>
    </row>
    <row r="29" spans="1:36" s="3" customFormat="1" ht="19.5" customHeight="1" thickBot="1" x14ac:dyDescent="0.25">
      <c r="A29" s="638">
        <v>7</v>
      </c>
      <c r="B29" s="643" t="s">
        <v>1048</v>
      </c>
      <c r="C29" s="643" t="s">
        <v>1049</v>
      </c>
      <c r="D29" s="645"/>
      <c r="E29" s="644">
        <v>2</v>
      </c>
      <c r="F29" s="644"/>
      <c r="G29" s="644"/>
      <c r="H29" s="644"/>
      <c r="I29" s="644"/>
      <c r="J29" s="646"/>
      <c r="K29" s="639">
        <f t="shared" si="2"/>
        <v>2</v>
      </c>
      <c r="O29" s="323"/>
    </row>
    <row r="30" spans="1:36" s="3" customFormat="1" ht="19.5" customHeight="1" thickBot="1" x14ac:dyDescent="0.25">
      <c r="A30" s="638">
        <v>8</v>
      </c>
      <c r="B30" s="643" t="s">
        <v>1050</v>
      </c>
      <c r="C30" s="643" t="s">
        <v>1051</v>
      </c>
      <c r="D30" s="647"/>
      <c r="E30" s="648">
        <v>1</v>
      </c>
      <c r="F30" s="648"/>
      <c r="G30" s="648"/>
      <c r="H30" s="648"/>
      <c r="I30" s="648"/>
      <c r="J30" s="649"/>
      <c r="K30" s="639">
        <f t="shared" si="2"/>
        <v>1</v>
      </c>
    </row>
    <row r="31" spans="1:36" s="3" customFormat="1" ht="19.5" customHeight="1" thickBot="1" x14ac:dyDescent="0.25">
      <c r="A31" s="638">
        <v>9</v>
      </c>
      <c r="B31" s="650" t="s">
        <v>1017</v>
      </c>
      <c r="C31" s="650" t="s">
        <v>1052</v>
      </c>
      <c r="D31" s="64"/>
      <c r="E31" s="64">
        <v>1</v>
      </c>
      <c r="F31" s="64"/>
      <c r="G31" s="64"/>
      <c r="H31" s="64"/>
      <c r="I31" s="64"/>
      <c r="J31" s="64"/>
      <c r="K31" s="639">
        <f t="shared" si="2"/>
        <v>1</v>
      </c>
    </row>
    <row r="32" spans="1:36" s="50" customFormat="1" ht="20.25" customHeight="1" thickBot="1" x14ac:dyDescent="0.25">
      <c r="A32" s="638">
        <v>10</v>
      </c>
      <c r="B32" s="29" t="s">
        <v>1029</v>
      </c>
      <c r="C32" s="29" t="s">
        <v>1030</v>
      </c>
      <c r="D32" s="64"/>
      <c r="E32" s="64">
        <v>1</v>
      </c>
      <c r="F32" s="64"/>
      <c r="G32" s="64"/>
      <c r="H32" s="64"/>
      <c r="I32" s="64"/>
      <c r="J32" s="64"/>
      <c r="K32" s="639">
        <f t="shared" si="2"/>
        <v>1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</row>
    <row r="33" spans="1:36" s="50" customFormat="1" ht="18" customHeight="1" thickBot="1" x14ac:dyDescent="0.25">
      <c r="A33" s="638">
        <v>11</v>
      </c>
      <c r="B33" s="29" t="s">
        <v>1031</v>
      </c>
      <c r="C33" s="29" t="s">
        <v>1032</v>
      </c>
      <c r="D33" s="64"/>
      <c r="E33" s="64">
        <v>1</v>
      </c>
      <c r="F33" s="64"/>
      <c r="G33" s="64"/>
      <c r="H33" s="64"/>
      <c r="I33" s="64"/>
      <c r="J33" s="64"/>
      <c r="K33" s="639">
        <f t="shared" si="2"/>
        <v>1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</row>
    <row r="34" spans="1:36" s="50" customFormat="1" ht="18.75" customHeight="1" thickBot="1" x14ac:dyDescent="0.25">
      <c r="A34" s="638">
        <v>12</v>
      </c>
      <c r="B34" s="29" t="s">
        <v>1033</v>
      </c>
      <c r="C34" s="29" t="s">
        <v>1034</v>
      </c>
      <c r="D34" s="64"/>
      <c r="E34" s="64">
        <v>1</v>
      </c>
      <c r="F34" s="64"/>
      <c r="G34" s="64"/>
      <c r="H34" s="64"/>
      <c r="I34" s="64"/>
      <c r="J34" s="64"/>
      <c r="K34" s="639">
        <f t="shared" si="2"/>
        <v>1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</row>
    <row r="35" spans="1:36" s="50" customFormat="1" ht="18.75" customHeight="1" thickBot="1" x14ac:dyDescent="0.25">
      <c r="A35" s="638">
        <v>13</v>
      </c>
      <c r="B35" s="29" t="s">
        <v>1035</v>
      </c>
      <c r="C35" s="29" t="s">
        <v>1036</v>
      </c>
      <c r="D35" s="64"/>
      <c r="E35" s="64">
        <v>1</v>
      </c>
      <c r="F35" s="64"/>
      <c r="G35" s="64"/>
      <c r="H35" s="64"/>
      <c r="I35" s="64"/>
      <c r="J35" s="64"/>
      <c r="K35" s="639">
        <f t="shared" si="2"/>
        <v>1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</row>
    <row r="36" spans="1:36" s="3" customFormat="1" ht="20.25" customHeight="1" thickBot="1" x14ac:dyDescent="0.25">
      <c r="A36" s="638">
        <v>14</v>
      </c>
      <c r="B36" s="29" t="s">
        <v>1020</v>
      </c>
      <c r="C36" s="29" t="s">
        <v>1021</v>
      </c>
      <c r="D36" s="29"/>
      <c r="E36" s="638">
        <v>1</v>
      </c>
      <c r="F36" s="638"/>
      <c r="G36" s="638"/>
      <c r="H36" s="638"/>
      <c r="I36" s="638"/>
      <c r="J36" s="638"/>
      <c r="K36" s="639">
        <f t="shared" si="2"/>
        <v>1</v>
      </c>
      <c r="N36" s="67"/>
    </row>
    <row r="37" spans="1:36" s="3" customFormat="1" ht="18" customHeight="1" thickBot="1" x14ac:dyDescent="0.25">
      <c r="A37" s="638">
        <v>15</v>
      </c>
      <c r="B37" s="29" t="s">
        <v>1037</v>
      </c>
      <c r="C37" s="29" t="s">
        <v>1038</v>
      </c>
      <c r="D37" s="29"/>
      <c r="E37" s="638">
        <v>1</v>
      </c>
      <c r="F37" s="638"/>
      <c r="G37" s="638"/>
      <c r="H37" s="638"/>
      <c r="I37" s="638"/>
      <c r="J37" s="638"/>
      <c r="K37" s="639">
        <f t="shared" si="2"/>
        <v>1</v>
      </c>
      <c r="N37" s="67"/>
    </row>
    <row r="38" spans="1:36" s="3" customFormat="1" ht="15.95" customHeight="1" thickBot="1" x14ac:dyDescent="0.25">
      <c r="A38" s="638">
        <v>16</v>
      </c>
      <c r="B38" s="29" t="s">
        <v>247</v>
      </c>
      <c r="C38" s="29" t="s">
        <v>248</v>
      </c>
      <c r="D38" s="64"/>
      <c r="E38" s="64">
        <v>2</v>
      </c>
      <c r="F38" s="64"/>
      <c r="G38" s="64"/>
      <c r="H38" s="64"/>
      <c r="I38" s="64">
        <v>2</v>
      </c>
      <c r="J38" s="64"/>
      <c r="K38" s="639">
        <f t="shared" si="2"/>
        <v>4</v>
      </c>
    </row>
    <row r="39" spans="1:36" s="3" customFormat="1" ht="16.5" customHeight="1" thickBot="1" x14ac:dyDescent="0.25">
      <c r="A39" s="638">
        <v>17</v>
      </c>
      <c r="B39" s="29" t="s">
        <v>1039</v>
      </c>
      <c r="C39" s="29" t="s">
        <v>1040</v>
      </c>
      <c r="D39" s="29"/>
      <c r="E39" s="638">
        <v>1</v>
      </c>
      <c r="F39" s="638"/>
      <c r="G39" s="638"/>
      <c r="H39" s="638"/>
      <c r="I39" s="638"/>
      <c r="J39" s="638"/>
      <c r="K39" s="639">
        <f t="shared" si="2"/>
        <v>1</v>
      </c>
    </row>
    <row r="40" spans="1:36" s="3" customFormat="1" ht="15.75" customHeight="1" thickBot="1" x14ac:dyDescent="0.25">
      <c r="A40" s="638">
        <v>18</v>
      </c>
      <c r="B40" s="643" t="s">
        <v>631</v>
      </c>
      <c r="C40" s="643" t="s">
        <v>1009</v>
      </c>
      <c r="D40" s="64"/>
      <c r="E40" s="64"/>
      <c r="F40" s="64">
        <v>1</v>
      </c>
      <c r="G40" s="64"/>
      <c r="H40" s="64"/>
      <c r="I40" s="64"/>
      <c r="J40" s="64"/>
      <c r="K40" s="639">
        <f t="shared" si="2"/>
        <v>1</v>
      </c>
    </row>
    <row r="41" spans="1:36" s="3" customFormat="1" ht="18.75" customHeight="1" thickBot="1" x14ac:dyDescent="0.25">
      <c r="A41" s="638">
        <v>19</v>
      </c>
      <c r="B41" s="643" t="s">
        <v>1007</v>
      </c>
      <c r="C41" s="643" t="s">
        <v>1008</v>
      </c>
      <c r="D41" s="64"/>
      <c r="E41" s="64"/>
      <c r="F41" s="64">
        <v>1</v>
      </c>
      <c r="G41" s="64"/>
      <c r="H41" s="64"/>
      <c r="I41" s="64"/>
      <c r="J41" s="64"/>
      <c r="K41" s="639">
        <f t="shared" si="2"/>
        <v>1</v>
      </c>
    </row>
    <row r="42" spans="1:36" s="3" customFormat="1" ht="18.75" customHeight="1" thickBot="1" x14ac:dyDescent="0.25">
      <c r="A42" s="638">
        <v>20</v>
      </c>
      <c r="B42" s="31" t="s">
        <v>301</v>
      </c>
      <c r="C42" s="31" t="s">
        <v>302</v>
      </c>
      <c r="D42" s="64"/>
      <c r="E42" s="64">
        <v>1</v>
      </c>
      <c r="F42" s="64">
        <v>1</v>
      </c>
      <c r="G42" s="64"/>
      <c r="H42" s="64"/>
      <c r="I42" s="64"/>
      <c r="J42" s="64"/>
      <c r="K42" s="639">
        <f t="shared" si="2"/>
        <v>2</v>
      </c>
    </row>
    <row r="43" spans="1:36" s="3" customFormat="1" ht="16.5" customHeight="1" thickBot="1" x14ac:dyDescent="0.25">
      <c r="A43" s="638">
        <v>21</v>
      </c>
      <c r="B43" s="651" t="s">
        <v>998</v>
      </c>
      <c r="C43" s="29" t="s">
        <v>999</v>
      </c>
      <c r="D43" s="64"/>
      <c r="E43" s="64"/>
      <c r="F43" s="64">
        <v>1</v>
      </c>
      <c r="G43" s="64"/>
      <c r="H43" s="64"/>
      <c r="I43" s="64"/>
      <c r="J43" s="64"/>
      <c r="K43" s="639">
        <f t="shared" si="2"/>
        <v>1</v>
      </c>
    </row>
    <row r="44" spans="1:36" s="3" customFormat="1" ht="21" customHeight="1" thickBot="1" x14ac:dyDescent="0.25">
      <c r="A44" s="638">
        <v>22</v>
      </c>
      <c r="B44" s="651" t="s">
        <v>220</v>
      </c>
      <c r="C44" s="29" t="s">
        <v>997</v>
      </c>
      <c r="D44" s="64"/>
      <c r="E44" s="64"/>
      <c r="F44" s="64">
        <v>1</v>
      </c>
      <c r="G44" s="64"/>
      <c r="H44" s="64"/>
      <c r="I44" s="64"/>
      <c r="J44" s="64"/>
      <c r="K44" s="639">
        <f t="shared" si="2"/>
        <v>1</v>
      </c>
    </row>
    <row r="45" spans="1:36" s="3" customFormat="1" ht="27.75" customHeight="1" thickBot="1" x14ac:dyDescent="0.25">
      <c r="A45" s="638">
        <v>23</v>
      </c>
      <c r="B45" s="29" t="s">
        <v>606</v>
      </c>
      <c r="C45" s="29" t="s">
        <v>290</v>
      </c>
      <c r="D45" s="64"/>
      <c r="E45" s="64">
        <v>8</v>
      </c>
      <c r="F45" s="64">
        <v>5</v>
      </c>
      <c r="G45" s="64"/>
      <c r="H45" s="64"/>
      <c r="I45" s="64"/>
      <c r="J45" s="64"/>
      <c r="K45" s="639">
        <f t="shared" si="2"/>
        <v>13</v>
      </c>
    </row>
    <row r="46" spans="1:36" s="3" customFormat="1" ht="24.75" customHeight="1" thickBot="1" x14ac:dyDescent="0.25">
      <c r="A46" s="638">
        <v>24</v>
      </c>
      <c r="B46" s="29" t="s">
        <v>400</v>
      </c>
      <c r="C46" s="31" t="s">
        <v>795</v>
      </c>
      <c r="D46" s="64"/>
      <c r="E46" s="64"/>
      <c r="F46" s="64"/>
      <c r="G46" s="64"/>
      <c r="H46" s="64"/>
      <c r="I46" s="64">
        <v>1</v>
      </c>
      <c r="J46" s="64"/>
      <c r="K46" s="639">
        <f t="shared" si="2"/>
        <v>1</v>
      </c>
    </row>
    <row r="47" spans="1:36" s="3" customFormat="1" ht="16.5" customHeight="1" thickBot="1" x14ac:dyDescent="0.25">
      <c r="A47" s="638">
        <v>25</v>
      </c>
      <c r="B47" s="29" t="s">
        <v>433</v>
      </c>
      <c r="C47" s="29" t="s">
        <v>996</v>
      </c>
      <c r="D47" s="64"/>
      <c r="E47" s="64"/>
      <c r="F47" s="64">
        <v>1</v>
      </c>
      <c r="G47" s="64"/>
      <c r="H47" s="64"/>
      <c r="I47" s="64"/>
      <c r="J47" s="64"/>
      <c r="K47" s="639">
        <f t="shared" si="2"/>
        <v>1</v>
      </c>
    </row>
    <row r="48" spans="1:36" s="3" customFormat="1" ht="16.5" customHeight="1" thickBot="1" x14ac:dyDescent="0.25">
      <c r="A48" s="638">
        <v>26</v>
      </c>
      <c r="B48" s="31" t="s">
        <v>1070</v>
      </c>
      <c r="C48" s="31" t="s">
        <v>283</v>
      </c>
      <c r="D48" s="64"/>
      <c r="E48" s="64">
        <v>1</v>
      </c>
      <c r="F48" s="64"/>
      <c r="G48" s="64"/>
      <c r="H48" s="64"/>
      <c r="I48" s="64"/>
      <c r="J48" s="64"/>
      <c r="K48" s="639">
        <f t="shared" si="2"/>
        <v>1</v>
      </c>
    </row>
    <row r="49" spans="1:36" s="3" customFormat="1" ht="16.5" customHeight="1" thickBot="1" x14ac:dyDescent="0.25">
      <c r="A49" s="638">
        <v>27</v>
      </c>
      <c r="B49" s="29" t="s">
        <v>814</v>
      </c>
      <c r="C49" s="29" t="s">
        <v>1072</v>
      </c>
      <c r="D49" s="64"/>
      <c r="E49" s="64"/>
      <c r="F49" s="64">
        <v>6</v>
      </c>
      <c r="G49" s="64"/>
      <c r="H49" s="64"/>
      <c r="I49" s="64"/>
      <c r="J49" s="64"/>
      <c r="K49" s="639">
        <f t="shared" si="2"/>
        <v>6</v>
      </c>
    </row>
    <row r="50" spans="1:36" s="3" customFormat="1" ht="16.5" customHeight="1" thickBot="1" x14ac:dyDescent="0.25">
      <c r="A50" s="638">
        <v>28</v>
      </c>
      <c r="B50" s="29" t="s">
        <v>814</v>
      </c>
      <c r="C50" s="29" t="s">
        <v>1002</v>
      </c>
      <c r="D50" s="64"/>
      <c r="E50" s="64"/>
      <c r="F50" s="64">
        <v>1</v>
      </c>
      <c r="G50" s="64"/>
      <c r="H50" s="64"/>
      <c r="I50" s="64"/>
      <c r="J50" s="64"/>
      <c r="K50" s="639">
        <f t="shared" si="2"/>
        <v>1</v>
      </c>
    </row>
    <row r="51" spans="1:36" s="3" customFormat="1" ht="16.5" customHeight="1" thickBot="1" x14ac:dyDescent="0.25">
      <c r="A51" s="638">
        <v>29</v>
      </c>
      <c r="B51" s="29" t="s">
        <v>814</v>
      </c>
      <c r="C51" s="29" t="s">
        <v>1003</v>
      </c>
      <c r="D51" s="64"/>
      <c r="E51" s="64"/>
      <c r="F51" s="64">
        <v>1</v>
      </c>
      <c r="G51" s="64"/>
      <c r="H51" s="64"/>
      <c r="I51" s="64"/>
      <c r="J51" s="64"/>
      <c r="K51" s="639">
        <f t="shared" si="2"/>
        <v>1</v>
      </c>
    </row>
    <row r="52" spans="1:36" s="3" customFormat="1" ht="16.5" customHeight="1" thickBot="1" x14ac:dyDescent="0.25">
      <c r="A52" s="638">
        <v>30</v>
      </c>
      <c r="B52" s="29" t="s">
        <v>814</v>
      </c>
      <c r="C52" s="29" t="s">
        <v>1004</v>
      </c>
      <c r="D52" s="64"/>
      <c r="E52" s="64"/>
      <c r="F52" s="64">
        <v>1</v>
      </c>
      <c r="G52" s="64"/>
      <c r="H52" s="64"/>
      <c r="I52" s="64"/>
      <c r="J52" s="64"/>
      <c r="K52" s="639">
        <f t="shared" si="2"/>
        <v>1</v>
      </c>
    </row>
    <row r="53" spans="1:36" s="3" customFormat="1" ht="16.5" customHeight="1" thickBot="1" x14ac:dyDescent="0.25">
      <c r="A53" s="638">
        <v>31</v>
      </c>
      <c r="B53" s="29" t="s">
        <v>814</v>
      </c>
      <c r="C53" s="29" t="s">
        <v>1005</v>
      </c>
      <c r="D53" s="64"/>
      <c r="E53" s="64"/>
      <c r="F53" s="64">
        <v>1</v>
      </c>
      <c r="G53" s="64"/>
      <c r="H53" s="64"/>
      <c r="I53" s="64"/>
      <c r="J53" s="64"/>
      <c r="K53" s="639">
        <f t="shared" si="2"/>
        <v>1</v>
      </c>
    </row>
    <row r="54" spans="1:36" s="3" customFormat="1" ht="16.5" customHeight="1" thickBot="1" x14ac:dyDescent="0.25">
      <c r="A54" s="638">
        <v>32</v>
      </c>
      <c r="B54" s="29" t="s">
        <v>814</v>
      </c>
      <c r="C54" s="29" t="s">
        <v>1006</v>
      </c>
      <c r="D54" s="64"/>
      <c r="E54" s="64"/>
      <c r="F54" s="64">
        <v>1</v>
      </c>
      <c r="G54" s="64"/>
      <c r="H54" s="64"/>
      <c r="I54" s="64"/>
      <c r="J54" s="64"/>
      <c r="K54" s="639">
        <f t="shared" si="2"/>
        <v>1</v>
      </c>
    </row>
    <row r="55" spans="1:36" s="3" customFormat="1" ht="16.5" customHeight="1" thickBot="1" x14ac:dyDescent="0.25">
      <c r="A55" s="638">
        <v>33</v>
      </c>
      <c r="B55" s="29" t="s">
        <v>598</v>
      </c>
      <c r="C55" s="29" t="s">
        <v>995</v>
      </c>
      <c r="D55" s="64"/>
      <c r="E55" s="64"/>
      <c r="F55" s="64">
        <v>1</v>
      </c>
      <c r="G55" s="64"/>
      <c r="H55" s="64"/>
      <c r="I55" s="64"/>
      <c r="J55" s="64"/>
      <c r="K55" s="639">
        <f t="shared" si="2"/>
        <v>1</v>
      </c>
    </row>
    <row r="56" spans="1:36" s="3" customFormat="1" ht="16.5" customHeight="1" thickBot="1" x14ac:dyDescent="0.25">
      <c r="A56" s="638">
        <v>34</v>
      </c>
      <c r="B56" s="29" t="s">
        <v>994</v>
      </c>
      <c r="C56" s="29" t="s">
        <v>995</v>
      </c>
      <c r="D56" s="64"/>
      <c r="E56" s="64"/>
      <c r="F56" s="64">
        <v>1</v>
      </c>
      <c r="G56" s="64"/>
      <c r="H56" s="64"/>
      <c r="I56" s="64"/>
      <c r="J56" s="64"/>
      <c r="K56" s="639">
        <f t="shared" si="2"/>
        <v>1</v>
      </c>
    </row>
    <row r="57" spans="1:36" s="3" customFormat="1" ht="16.5" customHeight="1" thickBot="1" x14ac:dyDescent="0.25">
      <c r="A57" s="638">
        <v>35</v>
      </c>
      <c r="B57" s="29" t="s">
        <v>815</v>
      </c>
      <c r="C57" s="29" t="s">
        <v>407</v>
      </c>
      <c r="D57" s="64"/>
      <c r="E57" s="64"/>
      <c r="F57" s="64">
        <v>1</v>
      </c>
      <c r="G57" s="64"/>
      <c r="H57" s="64"/>
      <c r="I57" s="64"/>
      <c r="J57" s="64"/>
      <c r="K57" s="639">
        <f t="shared" si="2"/>
        <v>1</v>
      </c>
    </row>
    <row r="58" spans="1:36" s="3" customFormat="1" ht="16.5" customHeight="1" thickBot="1" x14ac:dyDescent="0.25">
      <c r="A58" s="638">
        <v>36</v>
      </c>
      <c r="B58" s="31" t="s">
        <v>985</v>
      </c>
      <c r="C58" s="31" t="s">
        <v>986</v>
      </c>
      <c r="D58" s="64"/>
      <c r="E58" s="64">
        <v>1</v>
      </c>
      <c r="F58" s="64">
        <v>4</v>
      </c>
      <c r="G58" s="64"/>
      <c r="H58" s="64"/>
      <c r="I58" s="64"/>
      <c r="J58" s="64"/>
      <c r="K58" s="639">
        <f t="shared" si="2"/>
        <v>5</v>
      </c>
    </row>
    <row r="59" spans="1:36" s="3" customFormat="1" ht="16.5" customHeight="1" thickBot="1" x14ac:dyDescent="0.25">
      <c r="A59" s="638">
        <v>37</v>
      </c>
      <c r="B59" s="31" t="s">
        <v>294</v>
      </c>
      <c r="C59" s="31" t="s">
        <v>295</v>
      </c>
      <c r="D59" s="64"/>
      <c r="E59" s="64"/>
      <c r="F59" s="64"/>
      <c r="G59" s="64"/>
      <c r="H59" s="64"/>
      <c r="I59" s="64">
        <v>1</v>
      </c>
      <c r="J59" s="64"/>
      <c r="K59" s="639">
        <f t="shared" si="2"/>
        <v>1</v>
      </c>
    </row>
    <row r="60" spans="1:36" s="3" customFormat="1" ht="28.5" customHeight="1" thickBot="1" x14ac:dyDescent="0.25">
      <c r="A60" s="638">
        <v>38</v>
      </c>
      <c r="B60" s="29" t="s">
        <v>529</v>
      </c>
      <c r="C60" s="29" t="s">
        <v>289</v>
      </c>
      <c r="D60" s="64"/>
      <c r="E60" s="64"/>
      <c r="F60" s="64">
        <v>1</v>
      </c>
      <c r="G60" s="64"/>
      <c r="H60" s="64"/>
      <c r="I60" s="64"/>
      <c r="J60" s="64"/>
      <c r="K60" s="639">
        <f t="shared" si="2"/>
        <v>1</v>
      </c>
    </row>
    <row r="61" spans="1:36" s="3" customFormat="1" ht="24.6" customHeight="1" thickBot="1" x14ac:dyDescent="0.3">
      <c r="A61" s="638"/>
      <c r="B61" s="35" t="s">
        <v>253</v>
      </c>
      <c r="C61" s="35"/>
      <c r="D61" s="642">
        <f t="shared" ref="D61:K61" si="3">SUM(D23:D60)</f>
        <v>0</v>
      </c>
      <c r="E61" s="642">
        <f t="shared" si="3"/>
        <v>31</v>
      </c>
      <c r="F61" s="642">
        <f t="shared" si="3"/>
        <v>34</v>
      </c>
      <c r="G61" s="642">
        <f t="shared" si="3"/>
        <v>0</v>
      </c>
      <c r="H61" s="642">
        <f t="shared" si="3"/>
        <v>0</v>
      </c>
      <c r="I61" s="642">
        <f t="shared" si="3"/>
        <v>4</v>
      </c>
      <c r="J61" s="642">
        <f t="shared" si="3"/>
        <v>0</v>
      </c>
      <c r="K61" s="639">
        <f t="shared" si="3"/>
        <v>69</v>
      </c>
      <c r="L61" s="56"/>
      <c r="M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</row>
    <row r="62" spans="1:36" s="3" customFormat="1" ht="25.5" customHeight="1" thickBot="1" x14ac:dyDescent="0.25">
      <c r="A62" s="830" t="s">
        <v>420</v>
      </c>
      <c r="B62" s="830"/>
      <c r="C62" s="830"/>
      <c r="D62" s="830"/>
      <c r="E62" s="830"/>
      <c r="F62" s="830"/>
      <c r="G62" s="830"/>
      <c r="H62" s="830"/>
      <c r="I62" s="830"/>
      <c r="J62" s="830"/>
      <c r="K62" s="830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</row>
    <row r="63" spans="1:36" s="3" customFormat="1" ht="17.25" customHeight="1" thickBot="1" x14ac:dyDescent="0.25">
      <c r="A63" s="638">
        <v>1</v>
      </c>
      <c r="B63" s="29" t="s">
        <v>1013</v>
      </c>
      <c r="C63" s="29" t="s">
        <v>1014</v>
      </c>
      <c r="D63" s="64"/>
      <c r="E63" s="64"/>
      <c r="F63" s="64">
        <v>1</v>
      </c>
      <c r="G63" s="64"/>
      <c r="H63" s="64"/>
      <c r="I63" s="64"/>
      <c r="J63" s="64"/>
      <c r="K63" s="639">
        <f t="shared" ref="K63:K102" si="4">SUM(D63:J63)</f>
        <v>1</v>
      </c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</row>
    <row r="64" spans="1:36" s="3" customFormat="1" ht="17.25" customHeight="1" thickBot="1" x14ac:dyDescent="0.25">
      <c r="A64" s="638">
        <v>2</v>
      </c>
      <c r="B64" s="29" t="s">
        <v>707</v>
      </c>
      <c r="C64" s="29" t="s">
        <v>763</v>
      </c>
      <c r="D64" s="64"/>
      <c r="E64" s="64"/>
      <c r="F64" s="64">
        <v>7</v>
      </c>
      <c r="G64" s="64"/>
      <c r="H64" s="64"/>
      <c r="I64" s="64"/>
      <c r="J64" s="64"/>
      <c r="K64" s="639">
        <f t="shared" si="4"/>
        <v>7</v>
      </c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</row>
    <row r="65" spans="1:36" s="3" customFormat="1" ht="18.75" customHeight="1" thickBot="1" x14ac:dyDescent="0.25">
      <c r="A65" s="638">
        <v>3</v>
      </c>
      <c r="B65" s="29" t="s">
        <v>992</v>
      </c>
      <c r="C65" s="29" t="s">
        <v>993</v>
      </c>
      <c r="D65" s="64"/>
      <c r="E65" s="64"/>
      <c r="F65" s="64"/>
      <c r="G65" s="64"/>
      <c r="H65" s="64"/>
      <c r="I65" s="64">
        <v>1</v>
      </c>
      <c r="J65" s="64"/>
      <c r="K65" s="639">
        <f t="shared" si="4"/>
        <v>1</v>
      </c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</row>
    <row r="66" spans="1:36" s="3" customFormat="1" ht="18.75" customHeight="1" thickBot="1" x14ac:dyDescent="0.25">
      <c r="A66" s="638">
        <v>4</v>
      </c>
      <c r="B66" s="29" t="s">
        <v>247</v>
      </c>
      <c r="C66" s="29" t="s">
        <v>248</v>
      </c>
      <c r="D66" s="64"/>
      <c r="E66" s="64">
        <v>7</v>
      </c>
      <c r="F66" s="64">
        <v>9</v>
      </c>
      <c r="G66" s="64"/>
      <c r="H66" s="64"/>
      <c r="I66" s="64">
        <v>6</v>
      </c>
      <c r="J66" s="64"/>
      <c r="K66" s="639">
        <f t="shared" si="4"/>
        <v>22</v>
      </c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</row>
    <row r="67" spans="1:36" s="3" customFormat="1" ht="18.75" customHeight="1" thickBot="1" x14ac:dyDescent="0.25">
      <c r="A67" s="638">
        <v>5</v>
      </c>
      <c r="B67" s="29" t="s">
        <v>602</v>
      </c>
      <c r="C67" s="29" t="s">
        <v>1012</v>
      </c>
      <c r="D67" s="64"/>
      <c r="E67" s="64"/>
      <c r="F67" s="64">
        <v>1</v>
      </c>
      <c r="G67" s="64"/>
      <c r="H67" s="64"/>
      <c r="I67" s="64"/>
      <c r="J67" s="64"/>
      <c r="K67" s="639">
        <f t="shared" si="4"/>
        <v>1</v>
      </c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</row>
    <row r="68" spans="1:36" s="3" customFormat="1" ht="20.25" customHeight="1" thickBot="1" x14ac:dyDescent="0.25">
      <c r="A68" s="638">
        <v>6</v>
      </c>
      <c r="B68" s="29" t="s">
        <v>527</v>
      </c>
      <c r="C68" s="29" t="s">
        <v>611</v>
      </c>
      <c r="D68" s="64"/>
      <c r="E68" s="64"/>
      <c r="F68" s="64">
        <v>2</v>
      </c>
      <c r="G68" s="64"/>
      <c r="H68" s="64"/>
      <c r="I68" s="64">
        <v>6</v>
      </c>
      <c r="J68" s="64"/>
      <c r="K68" s="639">
        <f t="shared" si="4"/>
        <v>8</v>
      </c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</row>
    <row r="69" spans="1:36" s="3" customFormat="1" ht="18.75" customHeight="1" thickBot="1" x14ac:dyDescent="0.25">
      <c r="A69" s="638">
        <v>7</v>
      </c>
      <c r="B69" s="29" t="s">
        <v>603</v>
      </c>
      <c r="C69" s="29" t="s">
        <v>1011</v>
      </c>
      <c r="D69" s="64"/>
      <c r="E69" s="64"/>
      <c r="F69" s="64">
        <v>1</v>
      </c>
      <c r="G69" s="64"/>
      <c r="H69" s="64"/>
      <c r="I69" s="64"/>
      <c r="J69" s="64"/>
      <c r="K69" s="639">
        <f t="shared" si="4"/>
        <v>1</v>
      </c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</row>
    <row r="70" spans="1:36" s="3" customFormat="1" ht="28.5" customHeight="1" thickBot="1" x14ac:dyDescent="0.25">
      <c r="A70" s="638">
        <v>8</v>
      </c>
      <c r="B70" s="29" t="s">
        <v>1015</v>
      </c>
      <c r="C70" s="29" t="s">
        <v>1016</v>
      </c>
      <c r="D70" s="64"/>
      <c r="E70" s="64"/>
      <c r="F70" s="64">
        <v>1</v>
      </c>
      <c r="G70" s="64"/>
      <c r="H70" s="64"/>
      <c r="I70" s="64"/>
      <c r="J70" s="64"/>
      <c r="K70" s="639">
        <f t="shared" si="4"/>
        <v>1</v>
      </c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</row>
    <row r="71" spans="1:36" s="3" customFormat="1" ht="18" customHeight="1" thickBot="1" x14ac:dyDescent="0.25">
      <c r="A71" s="638">
        <v>9</v>
      </c>
      <c r="B71" s="29" t="s">
        <v>1017</v>
      </c>
      <c r="C71" s="29" t="s">
        <v>1018</v>
      </c>
      <c r="D71" s="64"/>
      <c r="E71" s="64"/>
      <c r="F71" s="64">
        <v>1</v>
      </c>
      <c r="G71" s="64"/>
      <c r="H71" s="64"/>
      <c r="I71" s="64"/>
      <c r="J71" s="64"/>
      <c r="K71" s="639">
        <f t="shared" si="4"/>
        <v>1</v>
      </c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</row>
    <row r="72" spans="1:36" s="50" customFormat="1" ht="36.75" customHeight="1" thickBot="1" x14ac:dyDescent="0.25">
      <c r="A72" s="638">
        <v>10</v>
      </c>
      <c r="B72" s="29" t="s">
        <v>600</v>
      </c>
      <c r="C72" s="29" t="s">
        <v>599</v>
      </c>
      <c r="D72" s="64"/>
      <c r="E72" s="64">
        <v>2</v>
      </c>
      <c r="F72" s="64">
        <v>3</v>
      </c>
      <c r="G72" s="64"/>
      <c r="H72" s="64"/>
      <c r="I72" s="64"/>
      <c r="J72" s="64"/>
      <c r="K72" s="639">
        <f t="shared" si="4"/>
        <v>5</v>
      </c>
      <c r="L72" s="67"/>
      <c r="M72" s="67"/>
      <c r="N72" s="56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</row>
    <row r="73" spans="1:36" s="50" customFormat="1" ht="19.5" customHeight="1" thickBot="1" x14ac:dyDescent="0.25">
      <c r="A73" s="638">
        <v>11</v>
      </c>
      <c r="B73" s="29" t="s">
        <v>601</v>
      </c>
      <c r="C73" s="29" t="s">
        <v>1019</v>
      </c>
      <c r="D73" s="64"/>
      <c r="E73" s="64"/>
      <c r="F73" s="64">
        <v>1</v>
      </c>
      <c r="G73" s="64"/>
      <c r="H73" s="64"/>
      <c r="I73" s="64"/>
      <c r="J73" s="64"/>
      <c r="K73" s="639">
        <f t="shared" si="4"/>
        <v>1</v>
      </c>
      <c r="L73" s="67"/>
      <c r="M73" s="67"/>
      <c r="N73" s="56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</row>
    <row r="74" spans="1:36" s="50" customFormat="1" ht="15.95" customHeight="1" thickBot="1" x14ac:dyDescent="0.25">
      <c r="A74" s="638">
        <v>12</v>
      </c>
      <c r="B74" s="29" t="s">
        <v>1060</v>
      </c>
      <c r="C74" s="29" t="s">
        <v>1061</v>
      </c>
      <c r="D74" s="64"/>
      <c r="E74" s="64"/>
      <c r="F74" s="64">
        <v>1</v>
      </c>
      <c r="G74" s="64"/>
      <c r="H74" s="64"/>
      <c r="I74" s="64"/>
      <c r="J74" s="64"/>
      <c r="K74" s="639">
        <f t="shared" si="4"/>
        <v>1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</row>
    <row r="75" spans="1:36" s="50" customFormat="1" ht="15.95" customHeight="1" thickBot="1" x14ac:dyDescent="0.25">
      <c r="A75" s="638">
        <v>13</v>
      </c>
      <c r="B75" s="29" t="s">
        <v>1062</v>
      </c>
      <c r="C75" s="29" t="s">
        <v>1063</v>
      </c>
      <c r="D75" s="64"/>
      <c r="E75" s="64"/>
      <c r="F75" s="64">
        <v>1</v>
      </c>
      <c r="G75" s="64"/>
      <c r="H75" s="64"/>
      <c r="I75" s="64"/>
      <c r="J75" s="64"/>
      <c r="K75" s="639">
        <f t="shared" si="4"/>
        <v>1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</row>
    <row r="76" spans="1:36" s="50" customFormat="1" ht="15.95" customHeight="1" thickBot="1" x14ac:dyDescent="0.25">
      <c r="A76" s="638">
        <v>14</v>
      </c>
      <c r="B76" s="29" t="s">
        <v>1064</v>
      </c>
      <c r="C76" s="29" t="s">
        <v>1065</v>
      </c>
      <c r="D76" s="64"/>
      <c r="E76" s="64"/>
      <c r="F76" s="64"/>
      <c r="G76" s="64">
        <v>1</v>
      </c>
      <c r="H76" s="64"/>
      <c r="I76" s="64"/>
      <c r="J76" s="64"/>
      <c r="K76" s="639">
        <f t="shared" si="4"/>
        <v>1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</row>
    <row r="77" spans="1:36" s="50" customFormat="1" ht="15.95" customHeight="1" thickBot="1" x14ac:dyDescent="0.25">
      <c r="A77" s="638">
        <v>15</v>
      </c>
      <c r="B77" s="29" t="s">
        <v>421</v>
      </c>
      <c r="C77" s="29" t="s">
        <v>422</v>
      </c>
      <c r="D77" s="64"/>
      <c r="E77" s="64">
        <v>4</v>
      </c>
      <c r="F77" s="64">
        <v>4</v>
      </c>
      <c r="G77" s="64"/>
      <c r="H77" s="64"/>
      <c r="I77" s="64"/>
      <c r="J77" s="64"/>
      <c r="K77" s="639">
        <f t="shared" si="4"/>
        <v>8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</row>
    <row r="78" spans="1:36" s="3" customFormat="1" ht="13.5" customHeight="1" thickBot="1" x14ac:dyDescent="0.25">
      <c r="A78" s="638">
        <v>16</v>
      </c>
      <c r="B78" s="31" t="s">
        <v>570</v>
      </c>
      <c r="C78" s="31" t="s">
        <v>1010</v>
      </c>
      <c r="D78" s="644"/>
      <c r="E78" s="644"/>
      <c r="F78" s="644">
        <v>1</v>
      </c>
      <c r="G78" s="644"/>
      <c r="H78" s="644"/>
      <c r="I78" s="644"/>
      <c r="J78" s="644"/>
      <c r="K78" s="639">
        <f t="shared" si="4"/>
        <v>1</v>
      </c>
    </row>
    <row r="79" spans="1:36" s="3" customFormat="1" ht="15.75" customHeight="1" thickBot="1" x14ac:dyDescent="0.25">
      <c r="A79" s="638">
        <v>17</v>
      </c>
      <c r="B79" s="29" t="s">
        <v>1022</v>
      </c>
      <c r="C79" s="29" t="s">
        <v>1067</v>
      </c>
      <c r="D79" s="29"/>
      <c r="E79" s="638">
        <v>1</v>
      </c>
      <c r="F79" s="638"/>
      <c r="G79" s="638"/>
      <c r="H79" s="638"/>
      <c r="I79" s="638"/>
      <c r="J79" s="638"/>
      <c r="K79" s="639">
        <f t="shared" si="4"/>
        <v>1</v>
      </c>
    </row>
    <row r="80" spans="1:36" s="3" customFormat="1" ht="16.5" customHeight="1" thickBot="1" x14ac:dyDescent="0.25">
      <c r="A80" s="638">
        <v>18</v>
      </c>
      <c r="B80" s="29" t="s">
        <v>1023</v>
      </c>
      <c r="C80" s="29" t="s">
        <v>1024</v>
      </c>
      <c r="D80" s="29"/>
      <c r="E80" s="638">
        <v>1</v>
      </c>
      <c r="F80" s="638"/>
      <c r="G80" s="638"/>
      <c r="H80" s="638"/>
      <c r="I80" s="638"/>
      <c r="J80" s="638"/>
      <c r="K80" s="639">
        <f t="shared" si="4"/>
        <v>1</v>
      </c>
    </row>
    <row r="81" spans="1:11" s="3" customFormat="1" ht="16.5" customHeight="1" thickBot="1" x14ac:dyDescent="0.25">
      <c r="A81" s="638">
        <v>19</v>
      </c>
      <c r="B81" s="31" t="s">
        <v>286</v>
      </c>
      <c r="C81" s="31" t="s">
        <v>287</v>
      </c>
      <c r="D81" s="29"/>
      <c r="E81" s="638">
        <v>2</v>
      </c>
      <c r="F81" s="638"/>
      <c r="G81" s="638"/>
      <c r="H81" s="638"/>
      <c r="I81" s="638"/>
      <c r="J81" s="638"/>
      <c r="K81" s="639">
        <f t="shared" si="4"/>
        <v>2</v>
      </c>
    </row>
    <row r="82" spans="1:11" s="3" customFormat="1" ht="18.75" customHeight="1" thickBot="1" x14ac:dyDescent="0.25">
      <c r="A82" s="638">
        <v>20</v>
      </c>
      <c r="B82" s="29" t="s">
        <v>632</v>
      </c>
      <c r="C82" s="29" t="s">
        <v>346</v>
      </c>
      <c r="D82" s="29"/>
      <c r="E82" s="638">
        <v>3</v>
      </c>
      <c r="F82" s="638">
        <v>1</v>
      </c>
      <c r="G82" s="638"/>
      <c r="H82" s="638"/>
      <c r="I82" s="638"/>
      <c r="J82" s="638"/>
      <c r="K82" s="639">
        <f t="shared" si="4"/>
        <v>4</v>
      </c>
    </row>
    <row r="83" spans="1:11" s="3" customFormat="1" ht="16.5" customHeight="1" thickBot="1" x14ac:dyDescent="0.25">
      <c r="A83" s="638">
        <v>21</v>
      </c>
      <c r="B83" s="29" t="s">
        <v>1025</v>
      </c>
      <c r="C83" s="31" t="s">
        <v>1026</v>
      </c>
      <c r="D83" s="29"/>
      <c r="E83" s="638">
        <v>1</v>
      </c>
      <c r="F83" s="638"/>
      <c r="G83" s="638"/>
      <c r="H83" s="638"/>
      <c r="I83" s="638"/>
      <c r="J83" s="638"/>
      <c r="K83" s="639">
        <f t="shared" si="4"/>
        <v>1</v>
      </c>
    </row>
    <row r="84" spans="1:11" s="3" customFormat="1" ht="24.75" customHeight="1" thickBot="1" x14ac:dyDescent="0.25">
      <c r="A84" s="638">
        <v>22</v>
      </c>
      <c r="B84" s="29" t="s">
        <v>1027</v>
      </c>
      <c r="C84" s="29" t="s">
        <v>1028</v>
      </c>
      <c r="D84" s="29"/>
      <c r="E84" s="638">
        <v>1</v>
      </c>
      <c r="F84" s="638"/>
      <c r="G84" s="638"/>
      <c r="H84" s="638"/>
      <c r="I84" s="638"/>
      <c r="J84" s="638"/>
      <c r="K84" s="639">
        <f t="shared" si="4"/>
        <v>1</v>
      </c>
    </row>
    <row r="85" spans="1:11" s="3" customFormat="1" ht="16.5" customHeight="1" thickBot="1" x14ac:dyDescent="0.25">
      <c r="A85" s="638">
        <v>23</v>
      </c>
      <c r="B85" s="29" t="s">
        <v>423</v>
      </c>
      <c r="C85" s="29" t="s">
        <v>424</v>
      </c>
      <c r="D85" s="29"/>
      <c r="E85" s="638">
        <v>5</v>
      </c>
      <c r="F85" s="638">
        <v>3</v>
      </c>
      <c r="G85" s="638"/>
      <c r="H85" s="638"/>
      <c r="I85" s="638"/>
      <c r="J85" s="638"/>
      <c r="K85" s="639">
        <f t="shared" si="4"/>
        <v>8</v>
      </c>
    </row>
    <row r="86" spans="1:11" s="3" customFormat="1" ht="16.5" customHeight="1" thickBot="1" x14ac:dyDescent="0.25">
      <c r="A86" s="638">
        <v>24</v>
      </c>
      <c r="B86" s="31" t="s">
        <v>298</v>
      </c>
      <c r="C86" s="31" t="s">
        <v>299</v>
      </c>
      <c r="D86" s="29"/>
      <c r="E86" s="638"/>
      <c r="F86" s="638">
        <v>1</v>
      </c>
      <c r="G86" s="638">
        <v>3</v>
      </c>
      <c r="H86" s="638"/>
      <c r="I86" s="638"/>
      <c r="J86" s="638"/>
      <c r="K86" s="639">
        <f t="shared" si="4"/>
        <v>4</v>
      </c>
    </row>
    <row r="87" spans="1:11" s="3" customFormat="1" ht="21.75" customHeight="1" thickBot="1" x14ac:dyDescent="0.25">
      <c r="A87" s="638">
        <v>25</v>
      </c>
      <c r="B87" s="31" t="s">
        <v>427</v>
      </c>
      <c r="C87" s="31" t="s">
        <v>428</v>
      </c>
      <c r="D87" s="64"/>
      <c r="E87" s="64">
        <v>5</v>
      </c>
      <c r="F87" s="64"/>
      <c r="G87" s="64"/>
      <c r="H87" s="64"/>
      <c r="I87" s="64"/>
      <c r="J87" s="64"/>
      <c r="K87" s="639">
        <f t="shared" si="4"/>
        <v>5</v>
      </c>
    </row>
    <row r="88" spans="1:11" s="3" customFormat="1" ht="21" customHeight="1" thickBot="1" x14ac:dyDescent="0.25">
      <c r="A88" s="638">
        <v>26</v>
      </c>
      <c r="B88" s="31" t="s">
        <v>362</v>
      </c>
      <c r="C88" s="29" t="s">
        <v>370</v>
      </c>
      <c r="D88" s="64"/>
      <c r="E88" s="64"/>
      <c r="F88" s="64"/>
      <c r="G88" s="64"/>
      <c r="H88" s="64"/>
      <c r="I88" s="64">
        <v>1</v>
      </c>
      <c r="J88" s="64"/>
      <c r="K88" s="639">
        <f t="shared" si="4"/>
        <v>1</v>
      </c>
    </row>
    <row r="89" spans="1:11" s="3" customFormat="1" ht="16.5" customHeight="1" thickBot="1" x14ac:dyDescent="0.25">
      <c r="A89" s="638">
        <v>27</v>
      </c>
      <c r="B89" s="31" t="s">
        <v>202</v>
      </c>
      <c r="C89" s="31" t="s">
        <v>264</v>
      </c>
      <c r="D89" s="64">
        <v>1</v>
      </c>
      <c r="E89" s="64"/>
      <c r="F89" s="64"/>
      <c r="G89" s="64">
        <v>1</v>
      </c>
      <c r="H89" s="64"/>
      <c r="I89" s="64"/>
      <c r="J89" s="64"/>
      <c r="K89" s="639">
        <f t="shared" si="4"/>
        <v>2</v>
      </c>
    </row>
    <row r="90" spans="1:11" s="3" customFormat="1" ht="16.5" customHeight="1" thickBot="1" x14ac:dyDescent="0.25">
      <c r="A90" s="638">
        <v>28</v>
      </c>
      <c r="B90" s="31" t="s">
        <v>273</v>
      </c>
      <c r="C90" s="31" t="s">
        <v>274</v>
      </c>
      <c r="D90" s="64"/>
      <c r="E90" s="64"/>
      <c r="F90" s="64">
        <v>1</v>
      </c>
      <c r="G90" s="64"/>
      <c r="H90" s="64"/>
      <c r="I90" s="64"/>
      <c r="J90" s="64"/>
      <c r="K90" s="639">
        <f t="shared" si="4"/>
        <v>1</v>
      </c>
    </row>
    <row r="91" spans="1:11" s="3" customFormat="1" ht="16.5" customHeight="1" thickBot="1" x14ac:dyDescent="0.25">
      <c r="A91" s="638">
        <v>29</v>
      </c>
      <c r="B91" s="31" t="s">
        <v>301</v>
      </c>
      <c r="C91" s="31" t="s">
        <v>302</v>
      </c>
      <c r="D91" s="64"/>
      <c r="E91" s="64"/>
      <c r="F91" s="64"/>
      <c r="G91" s="64"/>
      <c r="H91" s="64"/>
      <c r="I91" s="64">
        <v>7</v>
      </c>
      <c r="J91" s="64"/>
      <c r="K91" s="639">
        <f t="shared" si="4"/>
        <v>7</v>
      </c>
    </row>
    <row r="92" spans="1:11" s="3" customFormat="1" ht="27.75" customHeight="1" thickBot="1" x14ac:dyDescent="0.25">
      <c r="A92" s="638">
        <v>30</v>
      </c>
      <c r="B92" s="29" t="s">
        <v>606</v>
      </c>
      <c r="C92" s="29" t="s">
        <v>290</v>
      </c>
      <c r="D92" s="64"/>
      <c r="E92" s="64">
        <v>9</v>
      </c>
      <c r="F92" s="64">
        <v>5</v>
      </c>
      <c r="G92" s="64"/>
      <c r="H92" s="64"/>
      <c r="I92" s="64"/>
      <c r="J92" s="64"/>
      <c r="K92" s="639">
        <f t="shared" si="4"/>
        <v>14</v>
      </c>
    </row>
    <row r="93" spans="1:11" s="3" customFormat="1" ht="18.75" customHeight="1" thickBot="1" x14ac:dyDescent="0.25">
      <c r="A93" s="638">
        <v>31</v>
      </c>
      <c r="B93" s="651" t="s">
        <v>419</v>
      </c>
      <c r="C93" s="29" t="s">
        <v>272</v>
      </c>
      <c r="D93" s="64"/>
      <c r="E93" s="64">
        <v>1</v>
      </c>
      <c r="F93" s="64"/>
      <c r="G93" s="64"/>
      <c r="H93" s="64"/>
      <c r="I93" s="64"/>
      <c r="J93" s="64"/>
      <c r="K93" s="639">
        <f t="shared" si="4"/>
        <v>1</v>
      </c>
    </row>
    <row r="94" spans="1:11" s="3" customFormat="1" ht="19.5" customHeight="1" thickBot="1" x14ac:dyDescent="0.25">
      <c r="A94" s="638">
        <v>32</v>
      </c>
      <c r="B94" s="651" t="s">
        <v>770</v>
      </c>
      <c r="C94" s="29" t="s">
        <v>409</v>
      </c>
      <c r="D94" s="64"/>
      <c r="E94" s="64">
        <v>1</v>
      </c>
      <c r="F94" s="64"/>
      <c r="G94" s="64"/>
      <c r="H94" s="64"/>
      <c r="I94" s="64"/>
      <c r="J94" s="64"/>
      <c r="K94" s="639">
        <f t="shared" si="4"/>
        <v>1</v>
      </c>
    </row>
    <row r="95" spans="1:11" s="3" customFormat="1" ht="19.5" customHeight="1" thickBot="1" x14ac:dyDescent="0.25">
      <c r="A95" s="638">
        <v>33</v>
      </c>
      <c r="B95" s="651" t="s">
        <v>647</v>
      </c>
      <c r="C95" s="29" t="s">
        <v>1068</v>
      </c>
      <c r="D95" s="64"/>
      <c r="E95" s="64"/>
      <c r="F95" s="64">
        <v>3</v>
      </c>
      <c r="G95" s="64"/>
      <c r="H95" s="64"/>
      <c r="I95" s="64"/>
      <c r="J95" s="64"/>
      <c r="K95" s="639">
        <f t="shared" si="4"/>
        <v>3</v>
      </c>
    </row>
    <row r="96" spans="1:11" s="3" customFormat="1" ht="18" customHeight="1" thickBot="1" x14ac:dyDescent="0.25">
      <c r="A96" s="638">
        <v>34</v>
      </c>
      <c r="B96" s="651" t="s">
        <v>529</v>
      </c>
      <c r="C96" s="29" t="s">
        <v>289</v>
      </c>
      <c r="D96" s="64"/>
      <c r="E96" s="64"/>
      <c r="F96" s="64">
        <v>1</v>
      </c>
      <c r="G96" s="64"/>
      <c r="H96" s="64"/>
      <c r="I96" s="64">
        <v>1</v>
      </c>
      <c r="J96" s="64"/>
      <c r="K96" s="639">
        <f t="shared" si="4"/>
        <v>2</v>
      </c>
    </row>
    <row r="97" spans="1:11" s="3" customFormat="1" ht="18.75" customHeight="1" thickBot="1" x14ac:dyDescent="0.25">
      <c r="A97" s="638">
        <v>35</v>
      </c>
      <c r="B97" s="651" t="s">
        <v>790</v>
      </c>
      <c r="C97" s="29" t="s">
        <v>277</v>
      </c>
      <c r="D97" s="64"/>
      <c r="E97" s="64">
        <v>2</v>
      </c>
      <c r="F97" s="64"/>
      <c r="G97" s="64"/>
      <c r="H97" s="64"/>
      <c r="I97" s="64"/>
      <c r="J97" s="64"/>
      <c r="K97" s="639">
        <f t="shared" si="4"/>
        <v>2</v>
      </c>
    </row>
    <row r="98" spans="1:11" s="3" customFormat="1" ht="18" customHeight="1" thickBot="1" x14ac:dyDescent="0.25">
      <c r="A98" s="638">
        <v>36</v>
      </c>
      <c r="B98" s="651" t="s">
        <v>425</v>
      </c>
      <c r="C98" s="29" t="s">
        <v>426</v>
      </c>
      <c r="D98" s="64"/>
      <c r="E98" s="64"/>
      <c r="F98" s="64"/>
      <c r="G98" s="64"/>
      <c r="H98" s="64"/>
      <c r="I98" s="64">
        <v>5</v>
      </c>
      <c r="J98" s="64"/>
      <c r="K98" s="639">
        <f t="shared" si="4"/>
        <v>5</v>
      </c>
    </row>
    <row r="99" spans="1:11" s="3" customFormat="1" ht="21" customHeight="1" thickBot="1" x14ac:dyDescent="0.25">
      <c r="A99" s="638">
        <v>37</v>
      </c>
      <c r="B99" s="651" t="s">
        <v>793</v>
      </c>
      <c r="C99" s="29" t="s">
        <v>792</v>
      </c>
      <c r="D99" s="64"/>
      <c r="E99" s="64"/>
      <c r="F99" s="64">
        <v>3</v>
      </c>
      <c r="G99" s="64"/>
      <c r="H99" s="64"/>
      <c r="I99" s="64"/>
      <c r="J99" s="64"/>
      <c r="K99" s="639">
        <f t="shared" si="4"/>
        <v>3</v>
      </c>
    </row>
    <row r="100" spans="1:11" s="3" customFormat="1" ht="21.75" customHeight="1" thickBot="1" x14ac:dyDescent="0.25">
      <c r="A100" s="638">
        <v>38</v>
      </c>
      <c r="B100" s="651" t="s">
        <v>512</v>
      </c>
      <c r="C100" s="29" t="s">
        <v>536</v>
      </c>
      <c r="D100" s="64"/>
      <c r="E100" s="64"/>
      <c r="F100" s="64"/>
      <c r="G100" s="64"/>
      <c r="H100" s="64"/>
      <c r="I100" s="64"/>
      <c r="J100" s="64">
        <v>2</v>
      </c>
      <c r="K100" s="639">
        <f t="shared" si="4"/>
        <v>2</v>
      </c>
    </row>
    <row r="101" spans="1:11" s="3" customFormat="1" ht="21.75" customHeight="1" thickBot="1" x14ac:dyDescent="0.25">
      <c r="A101" s="638">
        <v>39</v>
      </c>
      <c r="B101" s="29" t="s">
        <v>261</v>
      </c>
      <c r="C101" s="29" t="s">
        <v>317</v>
      </c>
      <c r="D101" s="64"/>
      <c r="E101" s="64">
        <v>4</v>
      </c>
      <c r="F101" s="64">
        <v>2</v>
      </c>
      <c r="G101" s="64"/>
      <c r="H101" s="64"/>
      <c r="I101" s="64"/>
      <c r="J101" s="64"/>
      <c r="K101" s="639">
        <f t="shared" si="4"/>
        <v>6</v>
      </c>
    </row>
    <row r="102" spans="1:11" s="3" customFormat="1" ht="35.25" customHeight="1" thickBot="1" x14ac:dyDescent="0.25">
      <c r="A102" s="638">
        <v>40</v>
      </c>
      <c r="B102" s="651" t="s">
        <v>674</v>
      </c>
      <c r="C102" s="29" t="s">
        <v>1073</v>
      </c>
      <c r="D102" s="64"/>
      <c r="E102" s="64">
        <v>1</v>
      </c>
      <c r="F102" s="64"/>
      <c r="G102" s="64"/>
      <c r="H102" s="64"/>
      <c r="I102" s="64"/>
      <c r="J102" s="64"/>
      <c r="K102" s="639">
        <f t="shared" si="4"/>
        <v>1</v>
      </c>
    </row>
    <row r="103" spans="1:11" s="3" customFormat="1" ht="24.6" customHeight="1" thickBot="1" x14ac:dyDescent="0.3">
      <c r="A103" s="638"/>
      <c r="B103" s="35" t="s">
        <v>253</v>
      </c>
      <c r="C103" s="35"/>
      <c r="D103" s="642">
        <f t="shared" ref="D103:K103" si="5">SUM(D63:D102)</f>
        <v>1</v>
      </c>
      <c r="E103" s="642">
        <f t="shared" si="5"/>
        <v>50</v>
      </c>
      <c r="F103" s="642">
        <f t="shared" si="5"/>
        <v>54</v>
      </c>
      <c r="G103" s="642">
        <f t="shared" si="5"/>
        <v>5</v>
      </c>
      <c r="H103" s="642">
        <f t="shared" si="5"/>
        <v>0</v>
      </c>
      <c r="I103" s="642">
        <f t="shared" si="5"/>
        <v>27</v>
      </c>
      <c r="J103" s="642">
        <f t="shared" si="5"/>
        <v>2</v>
      </c>
      <c r="K103" s="639">
        <f t="shared" si="5"/>
        <v>139</v>
      </c>
    </row>
    <row r="104" spans="1:11" s="3" customFormat="1" ht="26.25" customHeight="1" thickBot="1" x14ac:dyDescent="0.25">
      <c r="A104" s="652"/>
      <c r="B104" s="46" t="s">
        <v>429</v>
      </c>
      <c r="C104" s="46"/>
      <c r="D104" s="653">
        <f t="shared" ref="D104:K104" si="6">D21+D61+D103</f>
        <v>4</v>
      </c>
      <c r="E104" s="653">
        <f t="shared" si="6"/>
        <v>110</v>
      </c>
      <c r="F104" s="653">
        <f t="shared" si="6"/>
        <v>111</v>
      </c>
      <c r="G104" s="653">
        <f t="shared" si="6"/>
        <v>6</v>
      </c>
      <c r="H104" s="653">
        <f t="shared" si="6"/>
        <v>0</v>
      </c>
      <c r="I104" s="653">
        <f t="shared" si="6"/>
        <v>40</v>
      </c>
      <c r="J104" s="653">
        <f t="shared" si="6"/>
        <v>8</v>
      </c>
      <c r="K104" s="706">
        <f t="shared" si="6"/>
        <v>279</v>
      </c>
    </row>
    <row r="105" spans="1:11" s="3" customFormat="1" ht="12.75" customHeight="1" x14ac:dyDescent="0.2">
      <c r="A105" s="654"/>
      <c r="B105" s="654"/>
      <c r="C105" s="654"/>
      <c r="D105" s="56"/>
      <c r="E105" s="56"/>
      <c r="F105" s="56"/>
      <c r="G105" s="56"/>
      <c r="H105" s="56"/>
      <c r="I105" s="56"/>
      <c r="J105" s="56"/>
      <c r="K105" s="56"/>
    </row>
    <row r="106" spans="1:11" s="3" customFormat="1" ht="12.75" customHeight="1" x14ac:dyDescent="0.2">
      <c r="A106" s="654"/>
      <c r="B106" s="654"/>
      <c r="C106" s="654"/>
      <c r="D106" s="56"/>
      <c r="E106" s="56"/>
      <c r="F106" s="56"/>
      <c r="G106" s="56"/>
      <c r="H106" s="56"/>
      <c r="I106" s="56"/>
      <c r="J106" s="56"/>
      <c r="K106" s="56"/>
    </row>
    <row r="107" spans="1:11" s="3" customFormat="1" ht="12.75" customHeight="1" x14ac:dyDescent="0.2">
      <c r="A107" s="654"/>
      <c r="B107" s="654"/>
      <c r="C107" s="654"/>
      <c r="D107" s="56"/>
      <c r="E107" s="56"/>
      <c r="F107" s="56"/>
      <c r="G107" s="56"/>
      <c r="H107" s="56"/>
      <c r="I107" s="56"/>
      <c r="J107" s="56"/>
      <c r="K107" s="56"/>
    </row>
    <row r="108" spans="1:11" s="3" customFormat="1" ht="12.75" customHeight="1" x14ac:dyDescent="0.2">
      <c r="A108" s="654"/>
      <c r="B108" s="654"/>
      <c r="C108" s="654"/>
      <c r="D108" s="56"/>
      <c r="E108" s="56"/>
      <c r="F108" s="56"/>
      <c r="G108" s="56"/>
      <c r="H108" s="56"/>
      <c r="I108" s="56"/>
      <c r="J108" s="56"/>
      <c r="K108" s="56"/>
    </row>
    <row r="109" spans="1:11" s="3" customFormat="1" ht="12.75" customHeight="1" x14ac:dyDescent="0.2">
      <c r="A109" s="654"/>
      <c r="B109" s="654"/>
      <c r="C109" s="654"/>
      <c r="D109" s="56"/>
      <c r="E109" s="56"/>
      <c r="F109" s="56"/>
      <c r="G109" s="56"/>
      <c r="H109" s="56"/>
      <c r="I109" s="56"/>
      <c r="J109" s="56"/>
      <c r="K109" s="56"/>
    </row>
    <row r="110" spans="1:11" s="3" customFormat="1" ht="12.75" customHeight="1" x14ac:dyDescent="0.2">
      <c r="A110" s="654"/>
      <c r="B110" s="654"/>
      <c r="C110" s="654"/>
      <c r="D110" s="56"/>
      <c r="E110" s="56"/>
      <c r="F110" s="56"/>
      <c r="G110" s="56"/>
      <c r="H110" s="56"/>
      <c r="I110" s="56"/>
      <c r="J110" s="56"/>
      <c r="K110" s="56"/>
    </row>
    <row r="111" spans="1:11" s="3" customFormat="1" ht="12.75" customHeight="1" x14ac:dyDescent="0.2">
      <c r="A111" s="654"/>
      <c r="B111" s="654"/>
      <c r="C111" s="654"/>
      <c r="D111" s="654"/>
      <c r="E111" s="654"/>
      <c r="F111" s="654"/>
      <c r="G111" s="654"/>
      <c r="H111" s="654"/>
      <c r="I111" s="654"/>
      <c r="J111" s="654"/>
      <c r="K111" s="654"/>
    </row>
    <row r="112" spans="1:11" s="3" customFormat="1" ht="12.75" customHeight="1" x14ac:dyDescent="0.2">
      <c r="A112" s="654"/>
      <c r="B112" s="654"/>
      <c r="C112" s="654"/>
      <c r="D112" s="654"/>
      <c r="E112" s="654"/>
      <c r="F112" s="654"/>
      <c r="G112" s="654"/>
      <c r="H112" s="654"/>
      <c r="I112" s="654"/>
      <c r="J112" s="654"/>
      <c r="K112" s="654"/>
    </row>
    <row r="113" spans="1:36" s="3" customFormat="1" ht="12.75" customHeight="1" x14ac:dyDescent="0.2">
      <c r="A113" s="654"/>
      <c r="B113" s="654"/>
      <c r="C113" s="654"/>
      <c r="D113" s="654"/>
      <c r="E113" s="654"/>
      <c r="F113" s="654"/>
      <c r="G113" s="654"/>
      <c r="H113" s="654"/>
      <c r="I113" s="654"/>
      <c r="J113" s="654"/>
      <c r="K113" s="654"/>
    </row>
    <row r="114" spans="1:36" s="3" customFormat="1" ht="12.75" customHeight="1" x14ac:dyDescent="0.2">
      <c r="A114" s="654"/>
      <c r="B114" s="654"/>
      <c r="C114" s="654"/>
      <c r="D114" s="654"/>
      <c r="E114" s="654"/>
      <c r="F114" s="654"/>
      <c r="G114" s="654"/>
      <c r="H114" s="654"/>
      <c r="I114" s="654"/>
      <c r="J114" s="654"/>
      <c r="K114" s="654"/>
    </row>
    <row r="115" spans="1:36" s="3" customFormat="1" ht="12.75" customHeight="1" x14ac:dyDescent="0.2">
      <c r="A115" s="654"/>
      <c r="B115" s="654"/>
      <c r="C115" s="654"/>
      <c r="D115" s="654"/>
      <c r="E115" s="654"/>
      <c r="F115" s="654"/>
      <c r="G115" s="654"/>
      <c r="H115" s="654"/>
      <c r="I115" s="654"/>
      <c r="J115" s="654"/>
      <c r="K115" s="654"/>
    </row>
    <row r="116" spans="1:36" s="3" customFormat="1" ht="12.75" customHeight="1" x14ac:dyDescent="0.2">
      <c r="A116" s="654"/>
      <c r="B116" s="654"/>
      <c r="C116" s="654"/>
      <c r="D116" s="654"/>
      <c r="E116" s="654"/>
      <c r="F116" s="654"/>
      <c r="G116" s="654"/>
      <c r="H116" s="654"/>
      <c r="I116" s="654"/>
      <c r="J116" s="654"/>
      <c r="K116" s="56"/>
    </row>
    <row r="117" spans="1:36" s="3" customFormat="1" ht="12.75" customHeight="1" x14ac:dyDescent="0.2">
      <c r="A117" s="654"/>
      <c r="B117" s="654"/>
      <c r="C117" s="654"/>
      <c r="D117" s="654"/>
      <c r="E117" s="654"/>
      <c r="F117" s="654"/>
      <c r="G117" s="654"/>
      <c r="H117" s="654"/>
      <c r="I117" s="654"/>
      <c r="J117" s="654"/>
      <c r="K117" s="56"/>
    </row>
    <row r="118" spans="1:36" s="3" customFormat="1" ht="12.75" customHeight="1" x14ac:dyDescent="0.2">
      <c r="A118" s="654"/>
      <c r="B118" s="654"/>
      <c r="C118" s="654"/>
      <c r="D118" s="654"/>
      <c r="E118" s="654"/>
      <c r="F118" s="654"/>
      <c r="G118" s="654"/>
      <c r="H118" s="654"/>
      <c r="I118" s="654"/>
      <c r="J118" s="654"/>
      <c r="K118" s="654"/>
    </row>
    <row r="119" spans="1:36" s="3" customFormat="1" ht="12.75" customHeight="1" x14ac:dyDescent="0.2">
      <c r="A119" s="654"/>
      <c r="B119" s="654"/>
      <c r="C119" s="654"/>
      <c r="D119" s="654"/>
      <c r="E119" s="654"/>
      <c r="F119" s="654"/>
      <c r="G119" s="654"/>
      <c r="H119" s="654"/>
      <c r="I119" s="654"/>
      <c r="J119" s="654"/>
      <c r="K119" s="56"/>
    </row>
    <row r="120" spans="1:36" s="3" customFormat="1" ht="12.75" customHeight="1" x14ac:dyDescent="0.2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</row>
    <row r="121" spans="1:36" s="3" customFormat="1" ht="12.75" customHeight="1" x14ac:dyDescent="0.2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</row>
    <row r="122" spans="1:36" s="3" customFormat="1" ht="12.75" customHeight="1" x14ac:dyDescent="0.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</row>
    <row r="123" spans="1:36" s="3" customFormat="1" ht="12.75" customHeight="1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</row>
    <row r="124" spans="1:36" s="3" customFormat="1" ht="12.75" customHeight="1" x14ac:dyDescent="0.2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N124" s="56"/>
    </row>
    <row r="125" spans="1:36" s="3" customFormat="1" ht="12.75" customHeight="1" x14ac:dyDescent="0.2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</row>
    <row r="126" spans="1:36" s="3" customFormat="1" ht="12.75" customHeight="1" x14ac:dyDescent="0.2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</row>
    <row r="127" spans="1:36" s="3" customFormat="1" ht="12.75" customHeight="1" x14ac:dyDescent="0.2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</row>
    <row r="128" spans="1:36" s="3" customFormat="1" ht="12.75" customHeight="1" x14ac:dyDescent="0.2">
      <c r="A128" s="654"/>
      <c r="B128" s="654"/>
      <c r="C128" s="654"/>
      <c r="D128" s="56"/>
      <c r="E128" s="56"/>
      <c r="F128" s="56"/>
      <c r="G128" s="56"/>
      <c r="H128" s="56"/>
      <c r="I128" s="56"/>
      <c r="J128" s="56"/>
      <c r="K128" s="56"/>
    </row>
    <row r="129" spans="14:14" ht="12.75" customHeight="1" x14ac:dyDescent="0.2">
      <c r="N129" s="3"/>
    </row>
  </sheetData>
  <mergeCells count="7">
    <mergeCell ref="A22:K22"/>
    <mergeCell ref="A62:K62"/>
    <mergeCell ref="A1:K1"/>
    <mergeCell ref="B2:B3"/>
    <mergeCell ref="D2:J2"/>
    <mergeCell ref="K2:K3"/>
    <mergeCell ref="A4:K4"/>
  </mergeCells>
  <pageMargins left="0.39375000000000004" right="0.39375000000000004" top="0.39375000000000004" bottom="0.39375000000000004" header="0.51180599999999998" footer="0.51180599999999998"/>
  <pageSetup paperSize="9" scale="8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433"/>
  <sheetViews>
    <sheetView zoomScaleNormal="100" workbookViewId="0">
      <pane ySplit="3" topLeftCell="A122" activePane="bottomLeft" state="frozen"/>
      <selection activeCell="I14" sqref="I14"/>
      <selection pane="bottomLeft" activeCell="R125" sqref="R125"/>
    </sheetView>
  </sheetViews>
  <sheetFormatPr defaultRowHeight="12.75" customHeight="1" x14ac:dyDescent="0.2"/>
  <cols>
    <col min="1" max="1" width="5.28515625" style="320" customWidth="1"/>
    <col min="2" max="2" width="39.5703125" style="69" customWidth="1"/>
    <col min="3" max="3" width="22.140625" style="69" customWidth="1"/>
    <col min="4" max="4" width="5.140625" style="68" customWidth="1"/>
    <col min="5" max="5" width="5.42578125" style="69" customWidth="1"/>
    <col min="6" max="6" width="6" style="69" customWidth="1"/>
    <col min="7" max="7" width="6.5703125" style="69" customWidth="1"/>
    <col min="8" max="8" width="4.7109375" style="69" customWidth="1"/>
    <col min="9" max="10" width="6.28515625" style="69" customWidth="1"/>
    <col min="11" max="11" width="8.140625" style="69" customWidth="1"/>
    <col min="12" max="258" width="9.140625" style="4" customWidth="1"/>
  </cols>
  <sheetData>
    <row r="1" spans="1:258" s="55" customFormat="1" ht="39" customHeight="1" x14ac:dyDescent="0.2">
      <c r="A1" s="864" t="s">
        <v>772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</row>
    <row r="2" spans="1:258" ht="21.75" customHeight="1" x14ac:dyDescent="0.2">
      <c r="A2" s="318" t="s">
        <v>304</v>
      </c>
      <c r="B2" s="867" t="s">
        <v>240</v>
      </c>
      <c r="C2" s="41" t="s">
        <v>305</v>
      </c>
      <c r="D2" s="867" t="s">
        <v>4</v>
      </c>
      <c r="E2" s="867"/>
      <c r="F2" s="867"/>
      <c r="G2" s="867"/>
      <c r="H2" s="867"/>
      <c r="I2" s="867"/>
      <c r="J2" s="867"/>
      <c r="K2" s="867" t="s">
        <v>242</v>
      </c>
    </row>
    <row r="3" spans="1:258" ht="30" customHeight="1" thickBot="1" x14ac:dyDescent="0.25">
      <c r="A3" s="318" t="s">
        <v>243</v>
      </c>
      <c r="B3" s="867"/>
      <c r="C3" s="41"/>
      <c r="D3" s="41">
        <v>1</v>
      </c>
      <c r="E3" s="41">
        <v>2</v>
      </c>
      <c r="F3" s="41">
        <v>3</v>
      </c>
      <c r="G3" s="41">
        <v>4</v>
      </c>
      <c r="H3" s="41" t="s">
        <v>244</v>
      </c>
      <c r="I3" s="41" t="s">
        <v>5</v>
      </c>
      <c r="J3" s="41" t="s">
        <v>6</v>
      </c>
      <c r="K3" s="867"/>
    </row>
    <row r="4" spans="1:258" ht="24.75" customHeight="1" thickBot="1" x14ac:dyDescent="0.25">
      <c r="A4" s="868" t="s">
        <v>430</v>
      </c>
      <c r="B4" s="864"/>
      <c r="C4" s="864"/>
      <c r="D4" s="864"/>
      <c r="E4" s="864"/>
      <c r="F4" s="864"/>
      <c r="G4" s="864"/>
      <c r="H4" s="864"/>
      <c r="I4" s="864"/>
      <c r="J4" s="864"/>
      <c r="K4" s="864"/>
    </row>
    <row r="5" spans="1:258" s="9" customFormat="1" ht="30.75" customHeight="1" thickBot="1" x14ac:dyDescent="0.25">
      <c r="A5" s="725">
        <v>1</v>
      </c>
      <c r="B5" s="317" t="s">
        <v>551</v>
      </c>
      <c r="C5" s="32" t="s">
        <v>1574</v>
      </c>
      <c r="D5" s="302"/>
      <c r="E5" s="313"/>
      <c r="F5" s="27"/>
      <c r="G5" s="27">
        <v>2</v>
      </c>
      <c r="H5" s="27"/>
      <c r="I5" s="27"/>
      <c r="J5" s="27"/>
      <c r="K5" s="66">
        <f t="shared" ref="K5:K20" si="0">SUM(D5:J5)</f>
        <v>2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</row>
    <row r="6" spans="1:258" s="9" customFormat="1" ht="30.75" customHeight="1" thickBot="1" x14ac:dyDescent="0.25">
      <c r="A6" s="724">
        <v>2</v>
      </c>
      <c r="B6" s="631" t="s">
        <v>765</v>
      </c>
      <c r="C6" s="32" t="s">
        <v>435</v>
      </c>
      <c r="D6" s="617"/>
      <c r="E6" s="313">
        <v>2</v>
      </c>
      <c r="F6" s="27">
        <v>1</v>
      </c>
      <c r="G6" s="27"/>
      <c r="H6" s="27"/>
      <c r="I6" s="27"/>
      <c r="J6" s="27"/>
      <c r="K6" s="66">
        <f t="shared" si="0"/>
        <v>3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</row>
    <row r="7" spans="1:258" s="9" customFormat="1" ht="30.75" customHeight="1" thickBot="1" x14ac:dyDescent="0.25">
      <c r="A7" s="724">
        <v>3</v>
      </c>
      <c r="B7" s="722" t="s">
        <v>596</v>
      </c>
      <c r="C7" s="32" t="s">
        <v>277</v>
      </c>
      <c r="D7" s="632"/>
      <c r="E7" s="313"/>
      <c r="F7" s="27">
        <v>1</v>
      </c>
      <c r="G7" s="27"/>
      <c r="H7" s="27"/>
      <c r="I7" s="27"/>
      <c r="J7" s="27"/>
      <c r="K7" s="66">
        <f t="shared" si="0"/>
        <v>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</row>
    <row r="8" spans="1:258" s="9" customFormat="1" ht="21.75" customHeight="1" thickBot="1" x14ac:dyDescent="0.25">
      <c r="A8" s="724">
        <v>4</v>
      </c>
      <c r="B8" s="317" t="s">
        <v>1497</v>
      </c>
      <c r="C8" s="32" t="s">
        <v>1498</v>
      </c>
      <c r="D8" s="302"/>
      <c r="E8" s="313"/>
      <c r="F8" s="27">
        <v>1</v>
      </c>
      <c r="G8" s="27"/>
      <c r="H8" s="27"/>
      <c r="I8" s="27"/>
      <c r="J8" s="27"/>
      <c r="K8" s="66">
        <f t="shared" si="0"/>
        <v>1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</row>
    <row r="9" spans="1:258" s="9" customFormat="1" ht="19.5" customHeight="1" thickBot="1" x14ac:dyDescent="0.25">
      <c r="A9" s="724">
        <v>5</v>
      </c>
      <c r="B9" s="317" t="s">
        <v>1527</v>
      </c>
      <c r="C9" s="32" t="s">
        <v>1528</v>
      </c>
      <c r="D9" s="302"/>
      <c r="E9" s="313">
        <v>1</v>
      </c>
      <c r="F9" s="27"/>
      <c r="G9" s="27"/>
      <c r="H9" s="27"/>
      <c r="I9" s="27"/>
      <c r="J9" s="27"/>
      <c r="K9" s="66">
        <f t="shared" si="0"/>
        <v>1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</row>
    <row r="10" spans="1:258" s="9" customFormat="1" ht="20.25" customHeight="1" thickBot="1" x14ac:dyDescent="0.25">
      <c r="A10" s="724">
        <v>6</v>
      </c>
      <c r="B10" s="317" t="s">
        <v>1529</v>
      </c>
      <c r="C10" s="32" t="s">
        <v>1530</v>
      </c>
      <c r="D10" s="302"/>
      <c r="E10" s="313">
        <v>1</v>
      </c>
      <c r="F10" s="27"/>
      <c r="G10" s="27"/>
      <c r="H10" s="27"/>
      <c r="I10" s="27"/>
      <c r="J10" s="27"/>
      <c r="K10" s="66">
        <f t="shared" si="0"/>
        <v>1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</row>
    <row r="11" spans="1:258" s="9" customFormat="1" ht="21.75" customHeight="1" thickBot="1" x14ac:dyDescent="0.25">
      <c r="A11" s="724">
        <v>7</v>
      </c>
      <c r="B11" s="317" t="s">
        <v>1531</v>
      </c>
      <c r="C11" s="32" t="s">
        <v>1532</v>
      </c>
      <c r="D11" s="302"/>
      <c r="E11" s="302">
        <v>1</v>
      </c>
      <c r="F11" s="27"/>
      <c r="G11" s="27"/>
      <c r="H11" s="27"/>
      <c r="I11" s="27"/>
      <c r="J11" s="27"/>
      <c r="K11" s="66">
        <f t="shared" si="0"/>
        <v>1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</row>
    <row r="12" spans="1:258" s="9" customFormat="1" ht="40.5" customHeight="1" thickBot="1" x14ac:dyDescent="0.25">
      <c r="A12" s="724">
        <v>8</v>
      </c>
      <c r="B12" s="317" t="s">
        <v>1533</v>
      </c>
      <c r="C12" s="32" t="s">
        <v>1534</v>
      </c>
      <c r="D12" s="302"/>
      <c r="E12" s="302">
        <v>1</v>
      </c>
      <c r="F12" s="27"/>
      <c r="G12" s="27"/>
      <c r="H12" s="27"/>
      <c r="I12" s="27"/>
      <c r="J12" s="27"/>
      <c r="K12" s="66">
        <f t="shared" si="0"/>
        <v>1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</row>
    <row r="13" spans="1:258" s="9" customFormat="1" ht="34.5" customHeight="1" thickBot="1" x14ac:dyDescent="0.25">
      <c r="A13" s="724">
        <v>9</v>
      </c>
      <c r="B13" s="317" t="s">
        <v>1535</v>
      </c>
      <c r="C13" s="32" t="s">
        <v>1536</v>
      </c>
      <c r="D13" s="302"/>
      <c r="E13" s="302">
        <v>1</v>
      </c>
      <c r="F13" s="27"/>
      <c r="G13" s="27"/>
      <c r="H13" s="27"/>
      <c r="I13" s="27"/>
      <c r="J13" s="27"/>
      <c r="K13" s="66">
        <f t="shared" si="0"/>
        <v>1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</row>
    <row r="14" spans="1:258" s="9" customFormat="1" ht="20.25" customHeight="1" thickBot="1" x14ac:dyDescent="0.25">
      <c r="A14" s="724">
        <v>10</v>
      </c>
      <c r="B14" s="317" t="s">
        <v>1537</v>
      </c>
      <c r="C14" s="32" t="s">
        <v>1538</v>
      </c>
      <c r="D14" s="302"/>
      <c r="E14" s="302"/>
      <c r="F14" s="27">
        <v>1</v>
      </c>
      <c r="G14" s="27"/>
      <c r="H14" s="27"/>
      <c r="I14" s="27"/>
      <c r="J14" s="27"/>
      <c r="K14" s="66">
        <f t="shared" si="0"/>
        <v>1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</row>
    <row r="15" spans="1:258" s="9" customFormat="1" ht="20.25" customHeight="1" thickBot="1" x14ac:dyDescent="0.25">
      <c r="A15" s="724">
        <v>11</v>
      </c>
      <c r="B15" s="317" t="s">
        <v>1539</v>
      </c>
      <c r="C15" s="32" t="s">
        <v>1540</v>
      </c>
      <c r="D15" s="302"/>
      <c r="E15" s="302"/>
      <c r="F15" s="27">
        <v>1</v>
      </c>
      <c r="G15" s="27"/>
      <c r="H15" s="27"/>
      <c r="I15" s="27"/>
      <c r="J15" s="27"/>
      <c r="K15" s="66">
        <f t="shared" si="0"/>
        <v>1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</row>
    <row r="16" spans="1:258" s="9" customFormat="1" ht="20.25" customHeight="1" thickBot="1" x14ac:dyDescent="0.25">
      <c r="A16" s="724">
        <v>12</v>
      </c>
      <c r="B16" s="317" t="s">
        <v>1541</v>
      </c>
      <c r="C16" s="32" t="s">
        <v>1542</v>
      </c>
      <c r="D16" s="302"/>
      <c r="E16" s="302"/>
      <c r="F16" s="27">
        <v>1</v>
      </c>
      <c r="G16" s="27"/>
      <c r="H16" s="27"/>
      <c r="I16" s="27"/>
      <c r="J16" s="27"/>
      <c r="K16" s="66">
        <f t="shared" si="0"/>
        <v>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</row>
    <row r="17" spans="1:258" s="9" customFormat="1" ht="19.5" customHeight="1" thickBot="1" x14ac:dyDescent="0.25">
      <c r="A17" s="724">
        <v>13</v>
      </c>
      <c r="B17" s="317" t="s">
        <v>1544</v>
      </c>
      <c r="C17" s="32" t="s">
        <v>1543</v>
      </c>
      <c r="D17" s="302"/>
      <c r="E17" s="302"/>
      <c r="F17" s="27">
        <v>1</v>
      </c>
      <c r="G17" s="27"/>
      <c r="H17" s="27"/>
      <c r="I17" s="27"/>
      <c r="J17" s="27"/>
      <c r="K17" s="66">
        <f t="shared" si="0"/>
        <v>1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</row>
    <row r="18" spans="1:258" s="9" customFormat="1" ht="21.75" customHeight="1" thickBot="1" x14ac:dyDescent="0.25">
      <c r="A18" s="724">
        <v>14</v>
      </c>
      <c r="B18" s="317" t="s">
        <v>1545</v>
      </c>
      <c r="C18" s="32" t="s">
        <v>1546</v>
      </c>
      <c r="D18" s="302"/>
      <c r="E18" s="302"/>
      <c r="F18" s="27">
        <v>1</v>
      </c>
      <c r="G18" s="27"/>
      <c r="H18" s="27"/>
      <c r="I18" s="27"/>
      <c r="J18" s="27"/>
      <c r="K18" s="66">
        <f t="shared" si="0"/>
        <v>1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</row>
    <row r="19" spans="1:258" s="9" customFormat="1" ht="21.75" customHeight="1" thickBot="1" x14ac:dyDescent="0.25">
      <c r="A19" s="724">
        <v>15</v>
      </c>
      <c r="B19" s="317" t="s">
        <v>1547</v>
      </c>
      <c r="C19" s="32" t="s">
        <v>1548</v>
      </c>
      <c r="D19" s="328"/>
      <c r="E19" s="328"/>
      <c r="F19" s="27">
        <v>1</v>
      </c>
      <c r="G19" s="27"/>
      <c r="H19" s="27"/>
      <c r="I19" s="27"/>
      <c r="J19" s="27"/>
      <c r="K19" s="66">
        <f t="shared" si="0"/>
        <v>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</row>
    <row r="20" spans="1:258" s="9" customFormat="1" ht="21.75" customHeight="1" thickBot="1" x14ac:dyDescent="0.25">
      <c r="A20" s="724">
        <v>16</v>
      </c>
      <c r="B20" s="317" t="s">
        <v>1575</v>
      </c>
      <c r="C20" s="32" t="s">
        <v>1576</v>
      </c>
      <c r="D20" s="328"/>
      <c r="E20" s="328"/>
      <c r="F20" s="27"/>
      <c r="G20" s="27">
        <v>1</v>
      </c>
      <c r="H20" s="27"/>
      <c r="I20" s="27"/>
      <c r="J20" s="27"/>
      <c r="K20" s="66">
        <f t="shared" si="0"/>
        <v>1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</row>
    <row r="21" spans="1:258" ht="21" customHeight="1" thickBot="1" x14ac:dyDescent="0.25">
      <c r="A21" s="319"/>
      <c r="B21" s="723" t="s">
        <v>253</v>
      </c>
      <c r="C21" s="70"/>
      <c r="D21" s="30">
        <f t="shared" ref="D21:J21" si="1">SUM(D5:D20)</f>
        <v>0</v>
      </c>
      <c r="E21" s="30">
        <f t="shared" si="1"/>
        <v>7</v>
      </c>
      <c r="F21" s="30">
        <f t="shared" si="1"/>
        <v>9</v>
      </c>
      <c r="G21" s="30">
        <f t="shared" si="1"/>
        <v>3</v>
      </c>
      <c r="H21" s="30">
        <f t="shared" si="1"/>
        <v>0</v>
      </c>
      <c r="I21" s="30">
        <f t="shared" si="1"/>
        <v>0</v>
      </c>
      <c r="J21" s="30">
        <f t="shared" si="1"/>
        <v>0</v>
      </c>
      <c r="K21" s="30">
        <f>SUM(K5:K20)</f>
        <v>19</v>
      </c>
    </row>
    <row r="22" spans="1:258" ht="21" customHeight="1" thickBot="1" x14ac:dyDescent="0.25">
      <c r="A22" s="864" t="s">
        <v>431</v>
      </c>
      <c r="B22" s="864"/>
      <c r="C22" s="864"/>
      <c r="D22" s="864"/>
      <c r="E22" s="864"/>
      <c r="F22" s="864"/>
      <c r="G22" s="864"/>
      <c r="H22" s="864"/>
      <c r="I22" s="864"/>
      <c r="J22" s="864"/>
      <c r="K22" s="864"/>
    </row>
    <row r="23" spans="1:258" s="9" customFormat="1" ht="21" customHeight="1" thickBot="1" x14ac:dyDescent="0.3">
      <c r="A23" s="303">
        <v>1</v>
      </c>
      <c r="B23" s="32" t="s">
        <v>1421</v>
      </c>
      <c r="C23" s="32" t="s">
        <v>1422</v>
      </c>
      <c r="D23" s="71">
        <v>1</v>
      </c>
      <c r="E23" s="71"/>
      <c r="F23" s="71"/>
      <c r="G23" s="71"/>
      <c r="H23" s="71"/>
      <c r="I23" s="71"/>
      <c r="J23" s="71"/>
      <c r="K23" s="66">
        <f t="shared" ref="K23:K64" si="2">SUM(D23:J23)</f>
        <v>1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</row>
    <row r="24" spans="1:258" s="9" customFormat="1" ht="21" customHeight="1" thickBot="1" x14ac:dyDescent="0.3">
      <c r="A24" s="303">
        <v>2</v>
      </c>
      <c r="B24" s="32" t="s">
        <v>1423</v>
      </c>
      <c r="C24" s="32" t="s">
        <v>1424</v>
      </c>
      <c r="D24" s="71">
        <v>1</v>
      </c>
      <c r="E24" s="71"/>
      <c r="F24" s="71"/>
      <c r="G24" s="71"/>
      <c r="H24" s="71"/>
      <c r="I24" s="71"/>
      <c r="J24" s="71"/>
      <c r="K24" s="66">
        <f t="shared" si="2"/>
        <v>1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</row>
    <row r="25" spans="1:258" s="9" customFormat="1" ht="19.5" customHeight="1" thickBot="1" x14ac:dyDescent="0.3">
      <c r="A25" s="303">
        <v>3</v>
      </c>
      <c r="B25" s="32" t="s">
        <v>1425</v>
      </c>
      <c r="C25" s="32" t="s">
        <v>1426</v>
      </c>
      <c r="D25" s="71">
        <v>1</v>
      </c>
      <c r="E25" s="71"/>
      <c r="F25" s="71"/>
      <c r="G25" s="71"/>
      <c r="H25" s="71"/>
      <c r="I25" s="71"/>
      <c r="J25" s="71"/>
      <c r="K25" s="66">
        <f t="shared" si="2"/>
        <v>1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</row>
    <row r="26" spans="1:258" s="9" customFormat="1" ht="23.25" customHeight="1" thickBot="1" x14ac:dyDescent="0.3">
      <c r="A26" s="303">
        <v>4</v>
      </c>
      <c r="B26" s="32" t="s">
        <v>1427</v>
      </c>
      <c r="C26" s="32" t="s">
        <v>1428</v>
      </c>
      <c r="D26" s="71">
        <v>1</v>
      </c>
      <c r="E26" s="71"/>
      <c r="F26" s="71"/>
      <c r="G26" s="71"/>
      <c r="H26" s="71"/>
      <c r="I26" s="71"/>
      <c r="J26" s="71"/>
      <c r="K26" s="66">
        <f t="shared" si="2"/>
        <v>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</row>
    <row r="27" spans="1:258" s="9" customFormat="1" ht="19.5" customHeight="1" thickBot="1" x14ac:dyDescent="0.3">
      <c r="A27" s="303">
        <v>5</v>
      </c>
      <c r="B27" s="32" t="s">
        <v>1429</v>
      </c>
      <c r="C27" s="32" t="s">
        <v>1430</v>
      </c>
      <c r="D27" s="71">
        <v>1</v>
      </c>
      <c r="E27" s="71"/>
      <c r="F27" s="71"/>
      <c r="G27" s="71"/>
      <c r="H27" s="71"/>
      <c r="I27" s="71"/>
      <c r="J27" s="71"/>
      <c r="K27" s="66">
        <f t="shared" si="2"/>
        <v>1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</row>
    <row r="28" spans="1:258" s="9" customFormat="1" ht="21" customHeight="1" thickBot="1" x14ac:dyDescent="0.3">
      <c r="A28" s="303">
        <v>6</v>
      </c>
      <c r="B28" s="32" t="s">
        <v>1431</v>
      </c>
      <c r="C28" s="32" t="s">
        <v>1432</v>
      </c>
      <c r="D28" s="71">
        <v>1</v>
      </c>
      <c r="E28" s="71"/>
      <c r="F28" s="71"/>
      <c r="G28" s="71"/>
      <c r="H28" s="71"/>
      <c r="I28" s="71"/>
      <c r="J28" s="71"/>
      <c r="K28" s="66">
        <f t="shared" si="2"/>
        <v>1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</row>
    <row r="29" spans="1:258" s="9" customFormat="1" ht="17.25" customHeight="1" thickBot="1" x14ac:dyDescent="0.3">
      <c r="A29" s="303">
        <v>7</v>
      </c>
      <c r="B29" s="32" t="s">
        <v>1433</v>
      </c>
      <c r="C29" s="32" t="s">
        <v>1434</v>
      </c>
      <c r="D29" s="71">
        <v>1</v>
      </c>
      <c r="E29" s="71"/>
      <c r="F29" s="71"/>
      <c r="G29" s="71"/>
      <c r="H29" s="71"/>
      <c r="I29" s="71"/>
      <c r="J29" s="71"/>
      <c r="K29" s="66">
        <f t="shared" si="2"/>
        <v>1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</row>
    <row r="30" spans="1:258" s="9" customFormat="1" ht="32.25" customHeight="1" thickBot="1" x14ac:dyDescent="0.3">
      <c r="A30" s="303">
        <v>8</v>
      </c>
      <c r="B30" s="32" t="s">
        <v>1435</v>
      </c>
      <c r="C30" s="32" t="s">
        <v>1436</v>
      </c>
      <c r="D30" s="71">
        <v>1</v>
      </c>
      <c r="E30" s="71"/>
      <c r="F30" s="71"/>
      <c r="G30" s="71"/>
      <c r="H30" s="71"/>
      <c r="I30" s="71"/>
      <c r="J30" s="71"/>
      <c r="K30" s="66">
        <f t="shared" si="2"/>
        <v>1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</row>
    <row r="31" spans="1:258" s="9" customFormat="1" ht="21.75" customHeight="1" thickBot="1" x14ac:dyDescent="0.3">
      <c r="A31" s="303">
        <v>9</v>
      </c>
      <c r="B31" s="32" t="s">
        <v>1438</v>
      </c>
      <c r="C31" s="32" t="s">
        <v>1437</v>
      </c>
      <c r="D31" s="71">
        <v>1</v>
      </c>
      <c r="E31" s="71"/>
      <c r="F31" s="71"/>
      <c r="G31" s="71"/>
      <c r="H31" s="71"/>
      <c r="I31" s="71"/>
      <c r="J31" s="71"/>
      <c r="K31" s="66">
        <f t="shared" si="2"/>
        <v>1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</row>
    <row r="32" spans="1:258" s="9" customFormat="1" ht="18.75" customHeight="1" thickBot="1" x14ac:dyDescent="0.3">
      <c r="A32" s="303">
        <v>10</v>
      </c>
      <c r="B32" s="32" t="s">
        <v>1439</v>
      </c>
      <c r="C32" s="32" t="s">
        <v>1440</v>
      </c>
      <c r="D32" s="71">
        <v>1</v>
      </c>
      <c r="E32" s="71"/>
      <c r="F32" s="71"/>
      <c r="G32" s="71"/>
      <c r="H32" s="71"/>
      <c r="I32" s="71"/>
      <c r="J32" s="71"/>
      <c r="K32" s="66">
        <f t="shared" si="2"/>
        <v>1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</row>
    <row r="33" spans="1:258" s="9" customFormat="1" ht="21.75" customHeight="1" thickBot="1" x14ac:dyDescent="0.3">
      <c r="A33" s="303">
        <v>11</v>
      </c>
      <c r="B33" s="32" t="s">
        <v>1441</v>
      </c>
      <c r="C33" s="32" t="s">
        <v>1442</v>
      </c>
      <c r="D33" s="71">
        <v>1</v>
      </c>
      <c r="E33" s="71"/>
      <c r="F33" s="71"/>
      <c r="G33" s="71"/>
      <c r="H33" s="71"/>
      <c r="I33" s="71"/>
      <c r="J33" s="71"/>
      <c r="K33" s="66">
        <f t="shared" si="2"/>
        <v>1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</row>
    <row r="34" spans="1:258" s="9" customFormat="1" ht="15.75" customHeight="1" thickBot="1" x14ac:dyDescent="0.3">
      <c r="A34" s="303">
        <v>12</v>
      </c>
      <c r="B34" s="32" t="s">
        <v>1443</v>
      </c>
      <c r="C34" s="32" t="s">
        <v>1444</v>
      </c>
      <c r="D34" s="71">
        <v>2</v>
      </c>
      <c r="E34" s="71"/>
      <c r="F34" s="71"/>
      <c r="G34" s="71"/>
      <c r="H34" s="71"/>
      <c r="I34" s="71"/>
      <c r="J34" s="71"/>
      <c r="K34" s="66">
        <f t="shared" si="2"/>
        <v>2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</row>
    <row r="35" spans="1:258" s="9" customFormat="1" ht="18" customHeight="1" thickBot="1" x14ac:dyDescent="0.3">
      <c r="A35" s="303">
        <v>13</v>
      </c>
      <c r="B35" s="32" t="s">
        <v>1446</v>
      </c>
      <c r="C35" s="32" t="s">
        <v>1445</v>
      </c>
      <c r="D35" s="71">
        <v>1</v>
      </c>
      <c r="E35" s="71"/>
      <c r="F35" s="71"/>
      <c r="G35" s="71"/>
      <c r="H35" s="71"/>
      <c r="I35" s="71"/>
      <c r="J35" s="71"/>
      <c r="K35" s="66">
        <f t="shared" si="2"/>
        <v>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</row>
    <row r="36" spans="1:258" s="9" customFormat="1" ht="21" customHeight="1" thickBot="1" x14ac:dyDescent="0.3">
      <c r="A36" s="303">
        <v>14</v>
      </c>
      <c r="B36" s="32" t="s">
        <v>265</v>
      </c>
      <c r="C36" s="32" t="s">
        <v>1447</v>
      </c>
      <c r="D36" s="71">
        <v>1</v>
      </c>
      <c r="E36" s="71"/>
      <c r="F36" s="71"/>
      <c r="G36" s="71"/>
      <c r="H36" s="71"/>
      <c r="I36" s="71"/>
      <c r="J36" s="71"/>
      <c r="K36" s="66">
        <f t="shared" si="2"/>
        <v>1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</row>
    <row r="37" spans="1:258" s="9" customFormat="1" ht="23.25" customHeight="1" thickBot="1" x14ac:dyDescent="0.3">
      <c r="A37" s="303">
        <v>15</v>
      </c>
      <c r="B37" s="32" t="s">
        <v>1448</v>
      </c>
      <c r="C37" s="32" t="s">
        <v>1449</v>
      </c>
      <c r="D37" s="71">
        <v>1</v>
      </c>
      <c r="E37" s="71"/>
      <c r="F37" s="71"/>
      <c r="G37" s="71"/>
      <c r="H37" s="71"/>
      <c r="I37" s="71"/>
      <c r="J37" s="71"/>
      <c r="K37" s="66">
        <f t="shared" si="2"/>
        <v>1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</row>
    <row r="38" spans="1:258" s="9" customFormat="1" ht="19.5" customHeight="1" thickBot="1" x14ac:dyDescent="0.3">
      <c r="A38" s="303">
        <v>16</v>
      </c>
      <c r="B38" s="32" t="s">
        <v>1450</v>
      </c>
      <c r="C38" s="32" t="s">
        <v>1451</v>
      </c>
      <c r="D38" s="71">
        <v>1</v>
      </c>
      <c r="E38" s="71"/>
      <c r="F38" s="71"/>
      <c r="G38" s="71"/>
      <c r="H38" s="71"/>
      <c r="I38" s="71"/>
      <c r="J38" s="71"/>
      <c r="K38" s="66">
        <f t="shared" si="2"/>
        <v>1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</row>
    <row r="39" spans="1:258" s="9" customFormat="1" ht="21" customHeight="1" thickBot="1" x14ac:dyDescent="0.3">
      <c r="A39" s="303">
        <v>17</v>
      </c>
      <c r="B39" s="32" t="s">
        <v>1452</v>
      </c>
      <c r="C39" s="32" t="s">
        <v>1453</v>
      </c>
      <c r="D39" s="71">
        <v>1</v>
      </c>
      <c r="E39" s="71"/>
      <c r="F39" s="71"/>
      <c r="G39" s="71"/>
      <c r="H39" s="71"/>
      <c r="I39" s="71"/>
      <c r="J39" s="71"/>
      <c r="K39" s="66">
        <f t="shared" si="2"/>
        <v>1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</row>
    <row r="40" spans="1:258" s="9" customFormat="1" ht="21" customHeight="1" thickBot="1" x14ac:dyDescent="0.3">
      <c r="A40" s="303">
        <v>18</v>
      </c>
      <c r="B40" s="298" t="s">
        <v>202</v>
      </c>
      <c r="C40" s="298" t="s">
        <v>264</v>
      </c>
      <c r="D40" s="71">
        <v>1</v>
      </c>
      <c r="E40" s="71"/>
      <c r="F40" s="71"/>
      <c r="G40" s="71"/>
      <c r="H40" s="71"/>
      <c r="I40" s="71"/>
      <c r="J40" s="71"/>
      <c r="K40" s="66">
        <f t="shared" si="2"/>
        <v>1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</row>
    <row r="41" spans="1:258" s="9" customFormat="1" ht="19.5" customHeight="1" thickBot="1" x14ac:dyDescent="0.3">
      <c r="A41" s="303">
        <v>19</v>
      </c>
      <c r="B41" s="32" t="s">
        <v>1454</v>
      </c>
      <c r="C41" s="32" t="s">
        <v>1455</v>
      </c>
      <c r="D41" s="71">
        <v>1</v>
      </c>
      <c r="E41" s="71"/>
      <c r="F41" s="71"/>
      <c r="G41" s="71"/>
      <c r="H41" s="71"/>
      <c r="I41" s="71"/>
      <c r="J41" s="71"/>
      <c r="K41" s="66">
        <f t="shared" si="2"/>
        <v>1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</row>
    <row r="42" spans="1:258" s="9" customFormat="1" ht="15.75" customHeight="1" thickBot="1" x14ac:dyDescent="0.3">
      <c r="A42" s="303">
        <v>20</v>
      </c>
      <c r="B42" s="31" t="s">
        <v>1456</v>
      </c>
      <c r="C42" s="32" t="s">
        <v>1457</v>
      </c>
      <c r="D42" s="71">
        <v>1</v>
      </c>
      <c r="E42" s="71"/>
      <c r="F42" s="71"/>
      <c r="G42" s="71"/>
      <c r="H42" s="71"/>
      <c r="I42" s="71"/>
      <c r="J42" s="71"/>
      <c r="K42" s="66">
        <f t="shared" si="2"/>
        <v>1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</row>
    <row r="43" spans="1:258" s="9" customFormat="1" ht="41.25" customHeight="1" thickBot="1" x14ac:dyDescent="0.3">
      <c r="A43" s="303">
        <v>21</v>
      </c>
      <c r="B43" s="31" t="s">
        <v>1460</v>
      </c>
      <c r="C43" s="32" t="s">
        <v>1461</v>
      </c>
      <c r="D43" s="71">
        <v>1</v>
      </c>
      <c r="E43" s="71"/>
      <c r="F43" s="71"/>
      <c r="G43" s="71"/>
      <c r="H43" s="71"/>
      <c r="I43" s="71"/>
      <c r="J43" s="71"/>
      <c r="K43" s="66">
        <f t="shared" si="2"/>
        <v>1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</row>
    <row r="44" spans="1:258" s="9" customFormat="1" ht="16.5" customHeight="1" thickBot="1" x14ac:dyDescent="0.3">
      <c r="A44" s="303">
        <v>22</v>
      </c>
      <c r="B44" s="31" t="s">
        <v>1464</v>
      </c>
      <c r="C44" s="32" t="s">
        <v>1465</v>
      </c>
      <c r="D44" s="71">
        <v>1</v>
      </c>
      <c r="E44" s="71"/>
      <c r="F44" s="71"/>
      <c r="G44" s="71"/>
      <c r="H44" s="71"/>
      <c r="I44" s="71"/>
      <c r="J44" s="71"/>
      <c r="K44" s="66">
        <f t="shared" si="2"/>
        <v>1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</row>
    <row r="45" spans="1:258" s="9" customFormat="1" ht="15" customHeight="1" thickBot="1" x14ac:dyDescent="0.3">
      <c r="A45" s="303">
        <v>23</v>
      </c>
      <c r="B45" s="31" t="s">
        <v>1468</v>
      </c>
      <c r="C45" s="32" t="s">
        <v>1469</v>
      </c>
      <c r="D45" s="71">
        <v>1</v>
      </c>
      <c r="E45" s="71"/>
      <c r="F45" s="71"/>
      <c r="G45" s="71"/>
      <c r="H45" s="71"/>
      <c r="I45" s="71"/>
      <c r="J45" s="71"/>
      <c r="K45" s="66">
        <f t="shared" si="2"/>
        <v>1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</row>
    <row r="46" spans="1:258" s="9" customFormat="1" ht="21.75" customHeight="1" thickBot="1" x14ac:dyDescent="0.3">
      <c r="A46" s="303">
        <v>24</v>
      </c>
      <c r="B46" s="31" t="s">
        <v>1462</v>
      </c>
      <c r="C46" s="32" t="s">
        <v>1463</v>
      </c>
      <c r="D46" s="71">
        <v>1</v>
      </c>
      <c r="E46" s="71"/>
      <c r="F46" s="71"/>
      <c r="G46" s="71"/>
      <c r="H46" s="71"/>
      <c r="I46" s="71"/>
      <c r="J46" s="71"/>
      <c r="K46" s="66">
        <f t="shared" si="2"/>
        <v>1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</row>
    <row r="47" spans="1:258" s="9" customFormat="1" ht="21.75" customHeight="1" thickBot="1" x14ac:dyDescent="0.3">
      <c r="A47" s="303">
        <v>25</v>
      </c>
      <c r="B47" s="31" t="s">
        <v>831</v>
      </c>
      <c r="C47" s="32" t="s">
        <v>1470</v>
      </c>
      <c r="D47" s="71">
        <v>1</v>
      </c>
      <c r="E47" s="71"/>
      <c r="F47" s="71"/>
      <c r="G47" s="71"/>
      <c r="H47" s="71"/>
      <c r="I47" s="71"/>
      <c r="J47" s="71"/>
      <c r="K47" s="66">
        <f t="shared" si="2"/>
        <v>1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</row>
    <row r="48" spans="1:258" s="9" customFormat="1" ht="21.75" customHeight="1" thickBot="1" x14ac:dyDescent="0.3">
      <c r="A48" s="303">
        <v>26</v>
      </c>
      <c r="B48" s="31" t="s">
        <v>1471</v>
      </c>
      <c r="C48" s="32" t="s">
        <v>1472</v>
      </c>
      <c r="D48" s="71">
        <v>1</v>
      </c>
      <c r="E48" s="71"/>
      <c r="F48" s="71"/>
      <c r="G48" s="71"/>
      <c r="H48" s="71"/>
      <c r="I48" s="71"/>
      <c r="J48" s="71"/>
      <c r="K48" s="66">
        <f t="shared" si="2"/>
        <v>1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</row>
    <row r="49" spans="1:258" s="9" customFormat="1" ht="21.75" customHeight="1" thickBot="1" x14ac:dyDescent="0.3">
      <c r="A49" s="303">
        <v>27</v>
      </c>
      <c r="B49" s="31" t="s">
        <v>1475</v>
      </c>
      <c r="C49" s="32" t="s">
        <v>1476</v>
      </c>
      <c r="D49" s="71">
        <v>2</v>
      </c>
      <c r="E49" s="71"/>
      <c r="F49" s="71"/>
      <c r="G49" s="71"/>
      <c r="H49" s="71"/>
      <c r="I49" s="71"/>
      <c r="J49" s="71"/>
      <c r="K49" s="66">
        <f t="shared" si="2"/>
        <v>2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</row>
    <row r="50" spans="1:258" s="9" customFormat="1" ht="21.75" customHeight="1" thickBot="1" x14ac:dyDescent="0.3">
      <c r="A50" s="303">
        <v>28</v>
      </c>
      <c r="B50" s="31" t="s">
        <v>1443</v>
      </c>
      <c r="C50" s="32" t="s">
        <v>1477</v>
      </c>
      <c r="D50" s="71">
        <v>1</v>
      </c>
      <c r="E50" s="71"/>
      <c r="F50" s="71"/>
      <c r="G50" s="71"/>
      <c r="H50" s="71"/>
      <c r="I50" s="71"/>
      <c r="J50" s="71"/>
      <c r="K50" s="66">
        <f t="shared" si="2"/>
        <v>1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</row>
    <row r="51" spans="1:258" s="9" customFormat="1" ht="21.75" customHeight="1" thickBot="1" x14ac:dyDescent="0.3">
      <c r="A51" s="303">
        <v>29</v>
      </c>
      <c r="B51" s="31" t="s">
        <v>1473</v>
      </c>
      <c r="C51" s="32" t="s">
        <v>1474</v>
      </c>
      <c r="D51" s="71">
        <v>1</v>
      </c>
      <c r="E51" s="71"/>
      <c r="F51" s="71"/>
      <c r="G51" s="71"/>
      <c r="H51" s="71"/>
      <c r="I51" s="71"/>
      <c r="J51" s="71"/>
      <c r="K51" s="66">
        <f t="shared" si="2"/>
        <v>1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</row>
    <row r="52" spans="1:258" s="9" customFormat="1" ht="21.75" customHeight="1" thickBot="1" x14ac:dyDescent="0.3">
      <c r="A52" s="303">
        <v>30</v>
      </c>
      <c r="B52" s="31" t="s">
        <v>1466</v>
      </c>
      <c r="C52" s="32" t="s">
        <v>1467</v>
      </c>
      <c r="D52" s="71">
        <v>1</v>
      </c>
      <c r="E52" s="71"/>
      <c r="F52" s="71"/>
      <c r="G52" s="71"/>
      <c r="H52" s="71"/>
      <c r="I52" s="71"/>
      <c r="J52" s="71"/>
      <c r="K52" s="66">
        <f t="shared" si="2"/>
        <v>1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</row>
    <row r="53" spans="1:258" s="9" customFormat="1" ht="21.75" customHeight="1" thickBot="1" x14ac:dyDescent="0.3">
      <c r="A53" s="303">
        <v>31</v>
      </c>
      <c r="B53" s="31" t="s">
        <v>1486</v>
      </c>
      <c r="C53" s="32" t="s">
        <v>1487</v>
      </c>
      <c r="D53" s="71"/>
      <c r="E53" s="71"/>
      <c r="F53" s="71">
        <v>1</v>
      </c>
      <c r="G53" s="71"/>
      <c r="H53" s="71"/>
      <c r="I53" s="71"/>
      <c r="J53" s="71"/>
      <c r="K53" s="66">
        <f t="shared" si="2"/>
        <v>1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</row>
    <row r="54" spans="1:258" s="9" customFormat="1" ht="21.75" customHeight="1" thickBot="1" x14ac:dyDescent="0.3">
      <c r="A54" s="303">
        <v>32</v>
      </c>
      <c r="B54" s="31" t="s">
        <v>1484</v>
      </c>
      <c r="C54" s="32" t="s">
        <v>1485</v>
      </c>
      <c r="D54" s="71"/>
      <c r="E54" s="71"/>
      <c r="F54" s="71">
        <v>1</v>
      </c>
      <c r="G54" s="71"/>
      <c r="H54" s="71"/>
      <c r="I54" s="71"/>
      <c r="J54" s="71"/>
      <c r="K54" s="66">
        <f t="shared" si="2"/>
        <v>1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</row>
    <row r="55" spans="1:258" s="9" customFormat="1" ht="21.75" customHeight="1" thickBot="1" x14ac:dyDescent="0.3">
      <c r="A55" s="303">
        <v>33</v>
      </c>
      <c r="B55" s="31" t="s">
        <v>1482</v>
      </c>
      <c r="C55" s="32" t="s">
        <v>1483</v>
      </c>
      <c r="D55" s="71"/>
      <c r="E55" s="71"/>
      <c r="F55" s="71">
        <v>1</v>
      </c>
      <c r="G55" s="71"/>
      <c r="H55" s="71"/>
      <c r="I55" s="71"/>
      <c r="J55" s="71"/>
      <c r="K55" s="66">
        <f t="shared" si="2"/>
        <v>1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</row>
    <row r="56" spans="1:258" s="9" customFormat="1" ht="21.75" customHeight="1" thickBot="1" x14ac:dyDescent="0.3">
      <c r="A56" s="303">
        <v>34</v>
      </c>
      <c r="B56" s="31" t="s">
        <v>1480</v>
      </c>
      <c r="C56" s="32" t="s">
        <v>1481</v>
      </c>
      <c r="D56" s="71"/>
      <c r="E56" s="71"/>
      <c r="F56" s="71">
        <v>1</v>
      </c>
      <c r="G56" s="71"/>
      <c r="H56" s="71"/>
      <c r="I56" s="71"/>
      <c r="J56" s="71"/>
      <c r="K56" s="66">
        <f t="shared" si="2"/>
        <v>1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</row>
    <row r="57" spans="1:258" s="9" customFormat="1" ht="21.75" customHeight="1" thickBot="1" x14ac:dyDescent="0.3">
      <c r="A57" s="303">
        <v>35</v>
      </c>
      <c r="B57" s="31" t="s">
        <v>1478</v>
      </c>
      <c r="C57" s="32" t="s">
        <v>1479</v>
      </c>
      <c r="D57" s="71"/>
      <c r="E57" s="71"/>
      <c r="F57" s="71">
        <v>1</v>
      </c>
      <c r="G57" s="71"/>
      <c r="H57" s="71"/>
      <c r="I57" s="71"/>
      <c r="J57" s="71"/>
      <c r="K57" s="66">
        <f t="shared" si="2"/>
        <v>1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</row>
    <row r="58" spans="1:258" s="9" customFormat="1" ht="21.75" customHeight="1" thickBot="1" x14ac:dyDescent="0.3">
      <c r="A58" s="303">
        <v>36</v>
      </c>
      <c r="B58" s="31" t="s">
        <v>552</v>
      </c>
      <c r="C58" s="32" t="s">
        <v>1489</v>
      </c>
      <c r="D58" s="71"/>
      <c r="E58" s="71"/>
      <c r="F58" s="71">
        <v>1</v>
      </c>
      <c r="G58" s="71"/>
      <c r="H58" s="71"/>
      <c r="I58" s="71"/>
      <c r="J58" s="71"/>
      <c r="K58" s="66">
        <f t="shared" si="2"/>
        <v>1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</row>
    <row r="59" spans="1:258" s="9" customFormat="1" ht="21.75" customHeight="1" thickBot="1" x14ac:dyDescent="0.3">
      <c r="A59" s="303">
        <v>37</v>
      </c>
      <c r="B59" s="31" t="s">
        <v>1493</v>
      </c>
      <c r="C59" s="32" t="s">
        <v>1494</v>
      </c>
      <c r="D59" s="71"/>
      <c r="E59" s="71"/>
      <c r="F59" s="71"/>
      <c r="G59" s="71">
        <v>1</v>
      </c>
      <c r="H59" s="71"/>
      <c r="I59" s="71"/>
      <c r="J59" s="71"/>
      <c r="K59" s="66">
        <f t="shared" si="2"/>
        <v>1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</row>
    <row r="60" spans="1:258" s="9" customFormat="1" ht="21.75" customHeight="1" thickBot="1" x14ac:dyDescent="0.3">
      <c r="A60" s="303">
        <v>38</v>
      </c>
      <c r="B60" s="31" t="s">
        <v>1495</v>
      </c>
      <c r="C60" s="32" t="s">
        <v>1496</v>
      </c>
      <c r="D60" s="71"/>
      <c r="E60" s="71"/>
      <c r="F60" s="71"/>
      <c r="G60" s="71">
        <v>1</v>
      </c>
      <c r="H60" s="71"/>
      <c r="I60" s="71"/>
      <c r="J60" s="71"/>
      <c r="K60" s="66">
        <f t="shared" si="2"/>
        <v>1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</row>
    <row r="61" spans="1:258" s="9" customFormat="1" ht="21.75" customHeight="1" thickBot="1" x14ac:dyDescent="0.3">
      <c r="A61" s="303">
        <v>39</v>
      </c>
      <c r="B61" s="31" t="s">
        <v>553</v>
      </c>
      <c r="C61" s="32" t="s">
        <v>1492</v>
      </c>
      <c r="D61" s="71"/>
      <c r="E61" s="71"/>
      <c r="F61" s="71"/>
      <c r="G61" s="71">
        <v>1</v>
      </c>
      <c r="H61" s="71"/>
      <c r="I61" s="71"/>
      <c r="J61" s="71"/>
      <c r="K61" s="66">
        <f t="shared" si="2"/>
        <v>1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</row>
    <row r="62" spans="1:258" s="9" customFormat="1" ht="21.75" customHeight="1" thickBot="1" x14ac:dyDescent="0.3">
      <c r="A62" s="303">
        <v>40</v>
      </c>
      <c r="B62" s="31" t="s">
        <v>1490</v>
      </c>
      <c r="C62" s="32" t="s">
        <v>1491</v>
      </c>
      <c r="D62" s="71"/>
      <c r="E62" s="71"/>
      <c r="F62" s="71"/>
      <c r="G62" s="71">
        <v>1</v>
      </c>
      <c r="H62" s="71"/>
      <c r="I62" s="71"/>
      <c r="J62" s="71"/>
      <c r="K62" s="66">
        <f t="shared" si="2"/>
        <v>1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</row>
    <row r="63" spans="1:258" s="9" customFormat="1" ht="21.75" customHeight="1" thickBot="1" x14ac:dyDescent="0.3">
      <c r="A63" s="303">
        <v>41</v>
      </c>
      <c r="B63" s="31" t="s">
        <v>434</v>
      </c>
      <c r="C63" s="32" t="s">
        <v>1488</v>
      </c>
      <c r="D63" s="71"/>
      <c r="E63" s="71"/>
      <c r="F63" s="71"/>
      <c r="G63" s="71">
        <v>1</v>
      </c>
      <c r="H63" s="71"/>
      <c r="I63" s="71"/>
      <c r="J63" s="71"/>
      <c r="K63" s="66">
        <f t="shared" si="2"/>
        <v>1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</row>
    <row r="64" spans="1:258" ht="21" customHeight="1" thickBot="1" x14ac:dyDescent="0.3">
      <c r="A64" s="303">
        <v>42</v>
      </c>
      <c r="B64" s="28" t="s">
        <v>1458</v>
      </c>
      <c r="C64" s="32" t="s">
        <v>1459</v>
      </c>
      <c r="D64" s="71">
        <v>1</v>
      </c>
      <c r="E64" s="71"/>
      <c r="F64" s="71"/>
      <c r="G64" s="71"/>
      <c r="H64" s="71"/>
      <c r="I64" s="71"/>
      <c r="J64" s="71"/>
      <c r="K64" s="66">
        <f t="shared" si="2"/>
        <v>1</v>
      </c>
    </row>
    <row r="65" spans="1:258" ht="21" customHeight="1" thickBot="1" x14ac:dyDescent="0.25">
      <c r="A65" s="303"/>
      <c r="B65" s="70" t="s">
        <v>253</v>
      </c>
      <c r="C65" s="70"/>
      <c r="D65" s="30">
        <f>SUM(D23:D64)</f>
        <v>33</v>
      </c>
      <c r="E65" s="30">
        <f t="shared" ref="E65:J65" si="3">SUM(E23:E64)</f>
        <v>0</v>
      </c>
      <c r="F65" s="30">
        <f t="shared" si="3"/>
        <v>6</v>
      </c>
      <c r="G65" s="30">
        <f t="shared" si="3"/>
        <v>5</v>
      </c>
      <c r="H65" s="30">
        <f t="shared" si="3"/>
        <v>0</v>
      </c>
      <c r="I65" s="30">
        <f t="shared" si="3"/>
        <v>0</v>
      </c>
      <c r="J65" s="30">
        <f t="shared" si="3"/>
        <v>0</v>
      </c>
      <c r="K65" s="30">
        <f>SUM(K23:K64)</f>
        <v>44</v>
      </c>
    </row>
    <row r="66" spans="1:258" ht="21" customHeight="1" thickBot="1" x14ac:dyDescent="0.25">
      <c r="A66" s="864" t="s">
        <v>436</v>
      </c>
      <c r="B66" s="864"/>
      <c r="C66" s="864"/>
      <c r="D66" s="864"/>
      <c r="E66" s="864"/>
      <c r="F66" s="864"/>
      <c r="G66" s="864"/>
      <c r="H66" s="864"/>
      <c r="I66" s="864"/>
      <c r="J66" s="864"/>
      <c r="K66" s="864"/>
    </row>
    <row r="67" spans="1:258" ht="19.5" customHeight="1" x14ac:dyDescent="0.2">
      <c r="A67" s="320">
        <v>1</v>
      </c>
      <c r="B67" s="32" t="s">
        <v>1385</v>
      </c>
      <c r="C67" s="32" t="s">
        <v>1386</v>
      </c>
      <c r="D67" s="27">
        <v>1</v>
      </c>
      <c r="E67" s="27"/>
      <c r="F67" s="27"/>
      <c r="G67" s="27"/>
      <c r="H67" s="27"/>
      <c r="I67" s="27"/>
      <c r="J67" s="27"/>
      <c r="K67" s="66">
        <f t="shared" ref="K67:K72" si="4">SUM(D67:J67)</f>
        <v>1</v>
      </c>
    </row>
    <row r="68" spans="1:258" s="9" customFormat="1" ht="18.75" customHeight="1" thickBot="1" x14ac:dyDescent="0.25">
      <c r="A68" s="320">
        <v>2</v>
      </c>
      <c r="B68" s="28" t="s">
        <v>1387</v>
      </c>
      <c r="C68" s="28" t="s">
        <v>1388</v>
      </c>
      <c r="D68" s="27">
        <v>1</v>
      </c>
      <c r="E68" s="27"/>
      <c r="F68" s="27"/>
      <c r="G68" s="27"/>
      <c r="H68" s="27"/>
      <c r="I68" s="27"/>
      <c r="J68" s="27"/>
      <c r="K68" s="66">
        <f t="shared" si="4"/>
        <v>1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</row>
    <row r="69" spans="1:258" s="9" customFormat="1" ht="18" customHeight="1" thickBot="1" x14ac:dyDescent="0.25">
      <c r="A69" s="320">
        <v>3</v>
      </c>
      <c r="B69" s="28" t="s">
        <v>1387</v>
      </c>
      <c r="C69" s="28" t="s">
        <v>1389</v>
      </c>
      <c r="D69" s="27">
        <v>1</v>
      </c>
      <c r="E69" s="27"/>
      <c r="F69" s="27"/>
      <c r="G69" s="27"/>
      <c r="H69" s="27"/>
      <c r="I69" s="27"/>
      <c r="J69" s="27"/>
      <c r="K69" s="66">
        <f t="shared" si="4"/>
        <v>1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</row>
    <row r="70" spans="1:258" s="9" customFormat="1" ht="18" customHeight="1" thickBot="1" x14ac:dyDescent="0.25">
      <c r="A70" s="320">
        <v>4</v>
      </c>
      <c r="B70" s="32" t="s">
        <v>1390</v>
      </c>
      <c r="C70" s="32" t="s">
        <v>1391</v>
      </c>
      <c r="D70" s="27">
        <v>1</v>
      </c>
      <c r="E70" s="27"/>
      <c r="F70" s="27"/>
      <c r="G70" s="27"/>
      <c r="H70" s="27"/>
      <c r="I70" s="27"/>
      <c r="J70" s="27"/>
      <c r="K70" s="66">
        <f t="shared" si="4"/>
        <v>1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</row>
    <row r="71" spans="1:258" s="9" customFormat="1" ht="29.25" customHeight="1" thickBot="1" x14ac:dyDescent="0.25">
      <c r="A71" s="320">
        <v>5</v>
      </c>
      <c r="B71" s="32" t="s">
        <v>1392</v>
      </c>
      <c r="C71" s="32" t="s">
        <v>1393</v>
      </c>
      <c r="D71" s="27">
        <v>6</v>
      </c>
      <c r="E71" s="27"/>
      <c r="F71" s="27"/>
      <c r="G71" s="27"/>
      <c r="H71" s="27"/>
      <c r="I71" s="27"/>
      <c r="J71" s="27"/>
      <c r="K71" s="66">
        <f t="shared" si="4"/>
        <v>6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</row>
    <row r="72" spans="1:258" s="9" customFormat="1" ht="19.5" customHeight="1" thickBot="1" x14ac:dyDescent="0.25">
      <c r="A72" s="320">
        <v>6</v>
      </c>
      <c r="B72" s="32" t="s">
        <v>635</v>
      </c>
      <c r="C72" s="32" t="s">
        <v>1394</v>
      </c>
      <c r="D72" s="27">
        <v>2</v>
      </c>
      <c r="E72" s="27"/>
      <c r="F72" s="27"/>
      <c r="G72" s="27"/>
      <c r="H72" s="27"/>
      <c r="I72" s="27"/>
      <c r="J72" s="27"/>
      <c r="K72" s="66">
        <f t="shared" si="4"/>
        <v>2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</row>
    <row r="73" spans="1:258" ht="21" customHeight="1" thickBot="1" x14ac:dyDescent="0.25">
      <c r="A73" s="303"/>
      <c r="B73" s="70" t="s">
        <v>253</v>
      </c>
      <c r="C73" s="70"/>
      <c r="D73" s="30">
        <f t="shared" ref="D73:K73" si="5">SUM(D67:D72)</f>
        <v>12</v>
      </c>
      <c r="E73" s="30">
        <f t="shared" si="5"/>
        <v>0</v>
      </c>
      <c r="F73" s="30">
        <f t="shared" si="5"/>
        <v>0</v>
      </c>
      <c r="G73" s="30">
        <f t="shared" si="5"/>
        <v>0</v>
      </c>
      <c r="H73" s="30">
        <f t="shared" si="5"/>
        <v>0</v>
      </c>
      <c r="I73" s="30">
        <f t="shared" si="5"/>
        <v>0</v>
      </c>
      <c r="J73" s="30">
        <f t="shared" si="5"/>
        <v>0</v>
      </c>
      <c r="K73" s="30">
        <f t="shared" si="5"/>
        <v>12</v>
      </c>
    </row>
    <row r="74" spans="1:258" ht="24" customHeight="1" thickBot="1" x14ac:dyDescent="0.25">
      <c r="A74" s="864" t="s">
        <v>437</v>
      </c>
      <c r="B74" s="864"/>
      <c r="C74" s="864"/>
      <c r="D74" s="864"/>
      <c r="E74" s="864"/>
      <c r="F74" s="864"/>
      <c r="G74" s="864"/>
      <c r="H74" s="864"/>
      <c r="I74" s="864"/>
      <c r="J74" s="864"/>
      <c r="K74" s="864"/>
    </row>
    <row r="75" spans="1:258" s="72" customFormat="1" ht="19.5" customHeight="1" thickBot="1" x14ac:dyDescent="0.25">
      <c r="A75" s="303">
        <v>1</v>
      </c>
      <c r="B75" s="32" t="s">
        <v>546</v>
      </c>
      <c r="C75" s="32" t="s">
        <v>1407</v>
      </c>
      <c r="D75" s="32"/>
      <c r="E75" s="32"/>
      <c r="F75" s="32">
        <v>2</v>
      </c>
      <c r="G75" s="32"/>
      <c r="H75" s="32"/>
      <c r="I75" s="32"/>
      <c r="J75" s="32"/>
      <c r="K75" s="30">
        <f t="shared" ref="K75:K100" si="6">SUM(D75:J75)</f>
        <v>2</v>
      </c>
    </row>
    <row r="76" spans="1:258" s="9" customFormat="1" ht="18.75" customHeight="1" thickBot="1" x14ac:dyDescent="0.25">
      <c r="A76" s="303">
        <v>2</v>
      </c>
      <c r="B76" s="28" t="s">
        <v>1520</v>
      </c>
      <c r="C76" s="28" t="s">
        <v>1521</v>
      </c>
      <c r="D76" s="27"/>
      <c r="E76" s="27"/>
      <c r="F76" s="27"/>
      <c r="G76" s="27"/>
      <c r="H76" s="27"/>
      <c r="I76" s="27">
        <v>1</v>
      </c>
      <c r="J76" s="27"/>
      <c r="K76" s="30">
        <f t="shared" si="6"/>
        <v>1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</row>
    <row r="77" spans="1:258" s="9" customFormat="1" ht="18.75" customHeight="1" thickBot="1" x14ac:dyDescent="0.25">
      <c r="A77" s="303">
        <v>3</v>
      </c>
      <c r="B77" s="631" t="s">
        <v>765</v>
      </c>
      <c r="C77" s="28" t="s">
        <v>435</v>
      </c>
      <c r="D77" s="27"/>
      <c r="E77" s="27">
        <v>1</v>
      </c>
      <c r="F77" s="27"/>
      <c r="G77" s="27"/>
      <c r="H77" s="27"/>
      <c r="I77" s="27"/>
      <c r="J77" s="27"/>
      <c r="K77" s="30">
        <f t="shared" si="6"/>
        <v>1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</row>
    <row r="78" spans="1:258" ht="20.25" customHeight="1" thickBot="1" x14ac:dyDescent="0.25">
      <c r="A78" s="303">
        <v>4</v>
      </c>
      <c r="B78" s="28" t="s">
        <v>1518</v>
      </c>
      <c r="C78" s="28" t="s">
        <v>1519</v>
      </c>
      <c r="D78" s="27"/>
      <c r="E78" s="27"/>
      <c r="F78" s="27"/>
      <c r="G78" s="27"/>
      <c r="H78" s="27"/>
      <c r="I78" s="27">
        <v>1</v>
      </c>
      <c r="J78" s="27"/>
      <c r="K78" s="30">
        <f t="shared" si="6"/>
        <v>1</v>
      </c>
    </row>
    <row r="79" spans="1:258" s="9" customFormat="1" ht="20.25" customHeight="1" thickBot="1" x14ac:dyDescent="0.25">
      <c r="A79" s="303">
        <v>5</v>
      </c>
      <c r="B79" s="32" t="s">
        <v>1522</v>
      </c>
      <c r="C79" s="28" t="s">
        <v>1523</v>
      </c>
      <c r="D79" s="27"/>
      <c r="E79" s="27"/>
      <c r="F79" s="27"/>
      <c r="G79" s="27"/>
      <c r="H79" s="27"/>
      <c r="I79" s="27">
        <v>1</v>
      </c>
      <c r="J79" s="27"/>
      <c r="K79" s="30">
        <f t="shared" si="6"/>
        <v>1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</row>
    <row r="80" spans="1:258" s="9" customFormat="1" ht="20.25" customHeight="1" x14ac:dyDescent="0.2">
      <c r="A80" s="303">
        <v>6</v>
      </c>
      <c r="B80" s="32" t="s">
        <v>1522</v>
      </c>
      <c r="C80" s="28" t="s">
        <v>1524</v>
      </c>
      <c r="D80" s="27"/>
      <c r="E80" s="27"/>
      <c r="F80" s="27"/>
      <c r="G80" s="27"/>
      <c r="H80" s="27"/>
      <c r="I80" s="27">
        <v>1</v>
      </c>
      <c r="J80" s="27"/>
      <c r="K80" s="30">
        <f t="shared" si="6"/>
        <v>1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</row>
    <row r="81" spans="1:258" s="9" customFormat="1" ht="20.25" customHeight="1" x14ac:dyDescent="0.2">
      <c r="A81" s="303">
        <v>7</v>
      </c>
      <c r="B81" s="32" t="s">
        <v>638</v>
      </c>
      <c r="C81" s="32" t="s">
        <v>1568</v>
      </c>
      <c r="D81" s="27"/>
      <c r="E81" s="27"/>
      <c r="F81" s="27"/>
      <c r="G81" s="27">
        <v>1</v>
      </c>
      <c r="H81" s="27"/>
      <c r="I81" s="27"/>
      <c r="J81" s="27"/>
      <c r="K81" s="30">
        <f t="shared" si="6"/>
        <v>1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</row>
    <row r="82" spans="1:258" s="9" customFormat="1" ht="19.5" customHeight="1" x14ac:dyDescent="0.2">
      <c r="A82" s="303">
        <v>8</v>
      </c>
      <c r="B82" s="32" t="s">
        <v>438</v>
      </c>
      <c r="C82" s="32" t="s">
        <v>1569</v>
      </c>
      <c r="D82" s="27"/>
      <c r="E82" s="27"/>
      <c r="F82" s="27"/>
      <c r="G82" s="27">
        <v>1</v>
      </c>
      <c r="H82" s="27"/>
      <c r="I82" s="27"/>
      <c r="J82" s="27"/>
      <c r="K82" s="30">
        <f t="shared" si="6"/>
        <v>1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</row>
    <row r="83" spans="1:258" s="9" customFormat="1" ht="20.25" customHeight="1" x14ac:dyDescent="0.2">
      <c r="A83" s="303">
        <v>9</v>
      </c>
      <c r="B83" s="32" t="s">
        <v>548</v>
      </c>
      <c r="C83" s="32" t="s">
        <v>1513</v>
      </c>
      <c r="D83" s="27"/>
      <c r="E83" s="27"/>
      <c r="F83" s="27"/>
      <c r="G83" s="27"/>
      <c r="H83" s="27"/>
      <c r="I83" s="27"/>
      <c r="J83" s="27">
        <v>1</v>
      </c>
      <c r="K83" s="30">
        <f t="shared" si="6"/>
        <v>1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</row>
    <row r="84" spans="1:258" s="9" customFormat="1" ht="18" customHeight="1" x14ac:dyDescent="0.2">
      <c r="A84" s="303">
        <v>10</v>
      </c>
      <c r="B84" s="32" t="s">
        <v>1514</v>
      </c>
      <c r="C84" s="32" t="s">
        <v>1515</v>
      </c>
      <c r="D84" s="27"/>
      <c r="E84" s="27"/>
      <c r="F84" s="27"/>
      <c r="G84" s="27"/>
      <c r="H84" s="27"/>
      <c r="I84" s="27"/>
      <c r="J84" s="27">
        <v>1</v>
      </c>
      <c r="K84" s="30">
        <f t="shared" si="6"/>
        <v>1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</row>
    <row r="85" spans="1:258" s="9" customFormat="1" ht="20.25" customHeight="1" x14ac:dyDescent="0.2">
      <c r="A85" s="303">
        <v>11</v>
      </c>
      <c r="B85" s="32" t="s">
        <v>549</v>
      </c>
      <c r="C85" s="32" t="s">
        <v>1516</v>
      </c>
      <c r="D85" s="27"/>
      <c r="E85" s="27"/>
      <c r="F85" s="27"/>
      <c r="G85" s="27"/>
      <c r="H85" s="27"/>
      <c r="I85" s="27"/>
      <c r="J85" s="27">
        <v>1</v>
      </c>
      <c r="K85" s="30">
        <f t="shared" si="6"/>
        <v>1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</row>
    <row r="86" spans="1:258" s="9" customFormat="1" ht="19.5" customHeight="1" x14ac:dyDescent="0.2">
      <c r="A86" s="303">
        <v>12</v>
      </c>
      <c r="B86" s="32" t="s">
        <v>362</v>
      </c>
      <c r="C86" s="32" t="s">
        <v>1517</v>
      </c>
      <c r="D86" s="27"/>
      <c r="E86" s="27"/>
      <c r="F86" s="27"/>
      <c r="G86" s="27"/>
      <c r="H86" s="27"/>
      <c r="I86" s="27"/>
      <c r="J86" s="27">
        <v>1</v>
      </c>
      <c r="K86" s="30">
        <f t="shared" si="6"/>
        <v>1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</row>
    <row r="87" spans="1:258" s="9" customFormat="1" ht="23.25" customHeight="1" x14ac:dyDescent="0.2">
      <c r="A87" s="303">
        <v>13</v>
      </c>
      <c r="B87" s="32" t="s">
        <v>598</v>
      </c>
      <c r="C87" s="32" t="s">
        <v>1549</v>
      </c>
      <c r="D87" s="27"/>
      <c r="E87" s="27">
        <v>1</v>
      </c>
      <c r="F87" s="27"/>
      <c r="G87" s="27"/>
      <c r="H87" s="27"/>
      <c r="I87" s="27"/>
      <c r="J87" s="27"/>
      <c r="K87" s="30">
        <f t="shared" si="6"/>
        <v>1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</row>
    <row r="88" spans="1:258" s="9" customFormat="1" ht="18.75" customHeight="1" x14ac:dyDescent="0.2">
      <c r="A88" s="303">
        <v>14</v>
      </c>
      <c r="B88" s="32" t="s">
        <v>1550</v>
      </c>
      <c r="C88" s="32" t="s">
        <v>1551</v>
      </c>
      <c r="D88" s="27"/>
      <c r="E88" s="27">
        <v>1</v>
      </c>
      <c r="F88" s="27"/>
      <c r="G88" s="27"/>
      <c r="H88" s="27"/>
      <c r="I88" s="27"/>
      <c r="J88" s="27"/>
      <c r="K88" s="30">
        <f t="shared" si="6"/>
        <v>1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</row>
    <row r="89" spans="1:258" s="9" customFormat="1" ht="33.75" customHeight="1" x14ac:dyDescent="0.2">
      <c r="A89" s="303">
        <v>15</v>
      </c>
      <c r="B89" s="32" t="s">
        <v>1552</v>
      </c>
      <c r="C89" s="32" t="s">
        <v>1553</v>
      </c>
      <c r="D89" s="27"/>
      <c r="E89" s="27">
        <v>5</v>
      </c>
      <c r="F89" s="27"/>
      <c r="G89" s="27"/>
      <c r="H89" s="27"/>
      <c r="I89" s="27"/>
      <c r="J89" s="27"/>
      <c r="K89" s="30">
        <f t="shared" si="6"/>
        <v>5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</row>
    <row r="90" spans="1:258" s="9" customFormat="1" ht="19.5" customHeight="1" thickBot="1" x14ac:dyDescent="0.25">
      <c r="A90" s="303">
        <v>16</v>
      </c>
      <c r="B90" s="32" t="s">
        <v>547</v>
      </c>
      <c r="C90" s="32" t="s">
        <v>1554</v>
      </c>
      <c r="D90" s="27"/>
      <c r="E90" s="27">
        <v>1</v>
      </c>
      <c r="F90" s="27"/>
      <c r="G90" s="27"/>
      <c r="H90" s="27"/>
      <c r="I90" s="27"/>
      <c r="J90" s="27"/>
      <c r="K90" s="30">
        <f t="shared" si="6"/>
        <v>1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</row>
    <row r="91" spans="1:258" s="9" customFormat="1" ht="21" customHeight="1" thickBot="1" x14ac:dyDescent="0.25">
      <c r="A91" s="303">
        <v>17</v>
      </c>
      <c r="B91" s="32" t="s">
        <v>547</v>
      </c>
      <c r="C91" s="32" t="s">
        <v>1573</v>
      </c>
      <c r="D91" s="27"/>
      <c r="E91" s="27"/>
      <c r="F91" s="27"/>
      <c r="G91" s="27"/>
      <c r="H91" s="27"/>
      <c r="I91" s="27"/>
      <c r="J91" s="27">
        <v>1</v>
      </c>
      <c r="K91" s="30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</row>
    <row r="92" spans="1:258" s="9" customFormat="1" ht="21" customHeight="1" thickBot="1" x14ac:dyDescent="0.25">
      <c r="A92" s="303">
        <v>18</v>
      </c>
      <c r="B92" s="32" t="s">
        <v>867</v>
      </c>
      <c r="C92" s="32" t="s">
        <v>1555</v>
      </c>
      <c r="D92" s="27"/>
      <c r="E92" s="27">
        <v>1</v>
      </c>
      <c r="F92" s="27"/>
      <c r="G92" s="27"/>
      <c r="H92" s="27"/>
      <c r="I92" s="27"/>
      <c r="J92" s="27"/>
      <c r="K92" s="30">
        <f t="shared" si="6"/>
        <v>1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</row>
    <row r="93" spans="1:258" s="9" customFormat="1" ht="21.75" customHeight="1" x14ac:dyDescent="0.2">
      <c r="A93" s="303">
        <v>19</v>
      </c>
      <c r="B93" s="32" t="s">
        <v>1556</v>
      </c>
      <c r="C93" s="32" t="s">
        <v>1557</v>
      </c>
      <c r="D93" s="27"/>
      <c r="E93" s="27"/>
      <c r="F93" s="27">
        <v>1</v>
      </c>
      <c r="G93" s="27"/>
      <c r="H93" s="27"/>
      <c r="I93" s="27"/>
      <c r="J93" s="27"/>
      <c r="K93" s="30">
        <f t="shared" si="6"/>
        <v>1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</row>
    <row r="94" spans="1:258" s="9" customFormat="1" ht="18.75" customHeight="1" x14ac:dyDescent="0.2">
      <c r="A94" s="303">
        <v>20</v>
      </c>
      <c r="B94" s="32" t="s">
        <v>1558</v>
      </c>
      <c r="C94" s="32" t="s">
        <v>1559</v>
      </c>
      <c r="D94" s="27"/>
      <c r="E94" s="27"/>
      <c r="F94" s="27">
        <v>1</v>
      </c>
      <c r="G94" s="27"/>
      <c r="H94" s="27"/>
      <c r="I94" s="27"/>
      <c r="J94" s="27"/>
      <c r="K94" s="30">
        <f t="shared" si="6"/>
        <v>1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</row>
    <row r="95" spans="1:258" s="9" customFormat="1" ht="16.5" customHeight="1" x14ac:dyDescent="0.2">
      <c r="A95" s="303">
        <v>21</v>
      </c>
      <c r="B95" s="32" t="s">
        <v>1560</v>
      </c>
      <c r="C95" s="32" t="s">
        <v>1561</v>
      </c>
      <c r="D95" s="27"/>
      <c r="E95" s="27"/>
      <c r="F95" s="27">
        <v>1</v>
      </c>
      <c r="G95" s="27"/>
      <c r="H95" s="27"/>
      <c r="I95" s="27"/>
      <c r="J95" s="27"/>
      <c r="K95" s="30">
        <f t="shared" si="6"/>
        <v>1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</row>
    <row r="96" spans="1:258" s="9" customFormat="1" ht="21.75" customHeight="1" x14ac:dyDescent="0.2">
      <c r="A96" s="303">
        <v>22</v>
      </c>
      <c r="B96" s="32" t="s">
        <v>1562</v>
      </c>
      <c r="C96" s="32" t="s">
        <v>1563</v>
      </c>
      <c r="D96" s="27"/>
      <c r="E96" s="27"/>
      <c r="F96" s="27">
        <v>1</v>
      </c>
      <c r="G96" s="27"/>
      <c r="H96" s="27"/>
      <c r="I96" s="27"/>
      <c r="J96" s="27"/>
      <c r="K96" s="30">
        <f t="shared" si="6"/>
        <v>1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</row>
    <row r="97" spans="1:258" s="9" customFormat="1" ht="21" customHeight="1" x14ac:dyDescent="0.2">
      <c r="A97" s="303">
        <v>23</v>
      </c>
      <c r="B97" s="32" t="s">
        <v>1564</v>
      </c>
      <c r="C97" s="32" t="s">
        <v>1565</v>
      </c>
      <c r="D97" s="27"/>
      <c r="E97" s="27"/>
      <c r="F97" s="27">
        <v>1</v>
      </c>
      <c r="G97" s="27"/>
      <c r="H97" s="27"/>
      <c r="I97" s="27"/>
      <c r="J97" s="27"/>
      <c r="K97" s="30">
        <f t="shared" si="6"/>
        <v>1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</row>
    <row r="98" spans="1:258" s="9" customFormat="1" ht="24" customHeight="1" x14ac:dyDescent="0.2">
      <c r="A98" s="303">
        <v>24</v>
      </c>
      <c r="B98" s="32" t="s">
        <v>1566</v>
      </c>
      <c r="C98" s="32" t="s">
        <v>1567</v>
      </c>
      <c r="D98" s="27"/>
      <c r="E98" s="27"/>
      <c r="F98" s="27">
        <v>1</v>
      </c>
      <c r="G98" s="27"/>
      <c r="H98" s="27"/>
      <c r="I98" s="27"/>
      <c r="J98" s="27"/>
      <c r="K98" s="30">
        <f t="shared" si="6"/>
        <v>1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</row>
    <row r="99" spans="1:258" s="9" customFormat="1" ht="18" customHeight="1" thickBot="1" x14ac:dyDescent="0.25">
      <c r="A99" s="303">
        <v>25</v>
      </c>
      <c r="B99" s="32" t="s">
        <v>637</v>
      </c>
      <c r="C99" s="32" t="s">
        <v>1570</v>
      </c>
      <c r="D99" s="27"/>
      <c r="E99" s="27"/>
      <c r="F99" s="27"/>
      <c r="G99" s="27">
        <v>1</v>
      </c>
      <c r="H99" s="27"/>
      <c r="I99" s="27"/>
      <c r="J99" s="27"/>
      <c r="K99" s="30">
        <f t="shared" si="6"/>
        <v>1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</row>
    <row r="100" spans="1:258" s="9" customFormat="1" ht="28.5" customHeight="1" thickBot="1" x14ac:dyDescent="0.25">
      <c r="A100" s="303">
        <v>26</v>
      </c>
      <c r="B100" s="28" t="s">
        <v>1571</v>
      </c>
      <c r="C100" s="32" t="s">
        <v>1572</v>
      </c>
      <c r="D100" s="27"/>
      <c r="E100" s="27"/>
      <c r="F100" s="27"/>
      <c r="G100" s="27">
        <v>1</v>
      </c>
      <c r="H100" s="27"/>
      <c r="I100" s="27"/>
      <c r="J100" s="27"/>
      <c r="K100" s="30">
        <f t="shared" si="6"/>
        <v>1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</row>
    <row r="101" spans="1:258" ht="21" customHeight="1" thickBot="1" x14ac:dyDescent="0.25">
      <c r="A101" s="303"/>
      <c r="B101" s="70" t="s">
        <v>253</v>
      </c>
      <c r="C101" s="70"/>
      <c r="D101" s="30">
        <f t="shared" ref="D101:K101" si="7">SUM(D75:D100)</f>
        <v>0</v>
      </c>
      <c r="E101" s="30">
        <f t="shared" si="7"/>
        <v>10</v>
      </c>
      <c r="F101" s="30">
        <f t="shared" si="7"/>
        <v>8</v>
      </c>
      <c r="G101" s="30">
        <f t="shared" si="7"/>
        <v>4</v>
      </c>
      <c r="H101" s="30">
        <f t="shared" si="7"/>
        <v>0</v>
      </c>
      <c r="I101" s="30">
        <f t="shared" si="7"/>
        <v>4</v>
      </c>
      <c r="J101" s="30">
        <f t="shared" si="7"/>
        <v>5</v>
      </c>
      <c r="K101" s="30">
        <f t="shared" si="7"/>
        <v>30</v>
      </c>
    </row>
    <row r="102" spans="1:258" ht="23.25" customHeight="1" x14ac:dyDescent="0.2">
      <c r="A102" s="864" t="s">
        <v>439</v>
      </c>
      <c r="B102" s="864"/>
      <c r="C102" s="864"/>
      <c r="D102" s="864"/>
      <c r="E102" s="864"/>
      <c r="F102" s="864"/>
      <c r="G102" s="864"/>
      <c r="H102" s="864"/>
      <c r="I102" s="864"/>
      <c r="J102" s="864"/>
      <c r="K102" s="864"/>
    </row>
    <row r="103" spans="1:258" ht="52.5" customHeight="1" x14ac:dyDescent="0.2">
      <c r="A103" s="303">
        <v>1</v>
      </c>
      <c r="B103" s="32" t="s">
        <v>1505</v>
      </c>
      <c r="C103" s="32" t="s">
        <v>1506</v>
      </c>
      <c r="D103" s="32">
        <v>1</v>
      </c>
      <c r="E103" s="32"/>
      <c r="F103" s="27"/>
      <c r="G103" s="32"/>
      <c r="H103" s="32"/>
      <c r="I103" s="32"/>
      <c r="J103" s="32"/>
      <c r="K103" s="30">
        <f t="shared" ref="K103:K108" si="8">SUM(D103:J103)</f>
        <v>1</v>
      </c>
    </row>
    <row r="104" spans="1:258" s="9" customFormat="1" ht="21" customHeight="1" thickBot="1" x14ac:dyDescent="0.25">
      <c r="A104" s="303">
        <v>2</v>
      </c>
      <c r="B104" s="32" t="s">
        <v>1507</v>
      </c>
      <c r="C104" s="32" t="s">
        <v>1508</v>
      </c>
      <c r="D104" s="32">
        <v>1</v>
      </c>
      <c r="E104" s="32"/>
      <c r="F104" s="27"/>
      <c r="G104" s="32"/>
      <c r="H104" s="32"/>
      <c r="I104" s="32"/>
      <c r="J104" s="32"/>
      <c r="K104" s="30">
        <f t="shared" si="8"/>
        <v>1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</row>
    <row r="105" spans="1:258" s="9" customFormat="1" ht="26.25" customHeight="1" thickBot="1" x14ac:dyDescent="0.25">
      <c r="A105" s="303">
        <v>3</v>
      </c>
      <c r="B105" s="32" t="s">
        <v>1509</v>
      </c>
      <c r="C105" s="32" t="s">
        <v>1510</v>
      </c>
      <c r="D105" s="32">
        <v>1</v>
      </c>
      <c r="E105" s="32"/>
      <c r="F105" s="27"/>
      <c r="G105" s="32"/>
      <c r="H105" s="32"/>
      <c r="I105" s="32"/>
      <c r="J105" s="32"/>
      <c r="K105" s="30">
        <f t="shared" si="8"/>
        <v>1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</row>
    <row r="106" spans="1:258" s="9" customFormat="1" ht="21" customHeight="1" thickBot="1" x14ac:dyDescent="0.25">
      <c r="A106" s="303">
        <v>4</v>
      </c>
      <c r="B106" s="32" t="s">
        <v>1511</v>
      </c>
      <c r="C106" s="32" t="s">
        <v>1512</v>
      </c>
      <c r="D106" s="32">
        <v>1</v>
      </c>
      <c r="E106" s="32"/>
      <c r="F106" s="27"/>
      <c r="G106" s="32"/>
      <c r="H106" s="32"/>
      <c r="I106" s="32"/>
      <c r="J106" s="32"/>
      <c r="K106" s="30">
        <f t="shared" si="8"/>
        <v>1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</row>
    <row r="107" spans="1:258" s="9" customFormat="1" ht="24.75" customHeight="1" thickBot="1" x14ac:dyDescent="0.25">
      <c r="A107" s="303">
        <v>5</v>
      </c>
      <c r="B107" s="297" t="s">
        <v>816</v>
      </c>
      <c r="C107" s="297" t="s">
        <v>817</v>
      </c>
      <c r="D107" s="32">
        <v>6</v>
      </c>
      <c r="E107" s="32"/>
      <c r="F107" s="27"/>
      <c r="G107" s="32"/>
      <c r="H107" s="32"/>
      <c r="I107" s="32"/>
      <c r="J107" s="32"/>
      <c r="K107" s="30">
        <f t="shared" si="8"/>
        <v>6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</row>
    <row r="108" spans="1:258" s="9" customFormat="1" ht="21" customHeight="1" thickBot="1" x14ac:dyDescent="0.25">
      <c r="A108" s="303">
        <v>6</v>
      </c>
      <c r="B108" s="28" t="s">
        <v>1525</v>
      </c>
      <c r="C108" s="28" t="s">
        <v>1526</v>
      </c>
      <c r="D108" s="32">
        <v>1</v>
      </c>
      <c r="E108" s="32"/>
      <c r="F108" s="27"/>
      <c r="G108" s="32"/>
      <c r="H108" s="32"/>
      <c r="I108" s="32"/>
      <c r="J108" s="32"/>
      <c r="K108" s="30">
        <f t="shared" si="8"/>
        <v>1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</row>
    <row r="109" spans="1:258" ht="28.5" customHeight="1" x14ac:dyDescent="0.2">
      <c r="A109" s="303"/>
      <c r="B109" s="70" t="s">
        <v>253</v>
      </c>
      <c r="C109" s="70"/>
      <c r="D109" s="30">
        <f t="shared" ref="D109:K109" si="9">SUM(D103:D108)</f>
        <v>11</v>
      </c>
      <c r="E109" s="30">
        <f t="shared" si="9"/>
        <v>0</v>
      </c>
      <c r="F109" s="30">
        <f t="shared" si="9"/>
        <v>0</v>
      </c>
      <c r="G109" s="30">
        <f t="shared" si="9"/>
        <v>0</v>
      </c>
      <c r="H109" s="30">
        <f t="shared" si="9"/>
        <v>0</v>
      </c>
      <c r="I109" s="30">
        <f t="shared" si="9"/>
        <v>0</v>
      </c>
      <c r="J109" s="30">
        <f t="shared" si="9"/>
        <v>0</v>
      </c>
      <c r="K109" s="30">
        <f t="shared" si="9"/>
        <v>11</v>
      </c>
    </row>
    <row r="110" spans="1:258" ht="28.5" customHeight="1" thickBot="1" x14ac:dyDescent="0.25">
      <c r="A110" s="865" t="s">
        <v>607</v>
      </c>
      <c r="B110" s="864"/>
      <c r="C110" s="864"/>
      <c r="D110" s="864"/>
      <c r="E110" s="864"/>
      <c r="F110" s="864"/>
      <c r="G110" s="864"/>
      <c r="H110" s="864"/>
      <c r="I110" s="864"/>
      <c r="J110" s="864"/>
      <c r="K110" s="864"/>
    </row>
    <row r="111" spans="1:258" s="9" customFormat="1" ht="21.75" customHeight="1" thickBot="1" x14ac:dyDescent="0.3">
      <c r="A111" s="303">
        <v>1</v>
      </c>
      <c r="B111" s="317" t="s">
        <v>1497</v>
      </c>
      <c r="C111" s="32" t="s">
        <v>1498</v>
      </c>
      <c r="D111" s="681"/>
      <c r="E111" s="313"/>
      <c r="F111" s="27">
        <v>1</v>
      </c>
      <c r="G111" s="40"/>
      <c r="H111" s="40"/>
      <c r="I111" s="40"/>
      <c r="J111" s="40"/>
      <c r="K111" s="30">
        <f t="shared" ref="K111:K118" si="10">SUM(D111:J111)</f>
        <v>1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</row>
    <row r="112" spans="1:258" s="9" customFormat="1" ht="24" customHeight="1" x14ac:dyDescent="0.25">
      <c r="A112" s="303">
        <v>2</v>
      </c>
      <c r="B112" s="32" t="s">
        <v>1500</v>
      </c>
      <c r="C112" s="32" t="s">
        <v>1499</v>
      </c>
      <c r="D112" s="40"/>
      <c r="E112" s="40"/>
      <c r="F112" s="40">
        <v>1</v>
      </c>
      <c r="G112" s="40"/>
      <c r="H112" s="40"/>
      <c r="I112" s="40"/>
      <c r="J112" s="40"/>
      <c r="K112" s="30">
        <f t="shared" si="10"/>
        <v>1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</row>
    <row r="113" spans="1:258" s="9" customFormat="1" ht="18" customHeight="1" x14ac:dyDescent="0.25">
      <c r="A113" s="303">
        <v>3</v>
      </c>
      <c r="B113" s="32" t="s">
        <v>1501</v>
      </c>
      <c r="C113" s="32" t="s">
        <v>1502</v>
      </c>
      <c r="D113" s="40"/>
      <c r="E113" s="40"/>
      <c r="F113" s="40">
        <v>1</v>
      </c>
      <c r="G113" s="40"/>
      <c r="H113" s="40"/>
      <c r="I113" s="40"/>
      <c r="J113" s="40"/>
      <c r="K113" s="30">
        <f t="shared" si="10"/>
        <v>1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</row>
    <row r="114" spans="1:258" s="9" customFormat="1" ht="21" customHeight="1" thickBot="1" x14ac:dyDescent="0.3">
      <c r="A114" s="303">
        <v>4</v>
      </c>
      <c r="B114" s="32" t="s">
        <v>1503</v>
      </c>
      <c r="C114" s="32" t="s">
        <v>1504</v>
      </c>
      <c r="D114" s="40"/>
      <c r="E114" s="40"/>
      <c r="F114" s="40">
        <v>1</v>
      </c>
      <c r="G114" s="40"/>
      <c r="H114" s="40"/>
      <c r="I114" s="40"/>
      <c r="J114" s="40"/>
      <c r="K114" s="30">
        <f t="shared" si="10"/>
        <v>1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</row>
    <row r="115" spans="1:258" s="9" customFormat="1" ht="22.5" customHeight="1" thickBot="1" x14ac:dyDescent="0.3">
      <c r="A115" s="303">
        <v>5</v>
      </c>
      <c r="B115" s="31" t="s">
        <v>781</v>
      </c>
      <c r="C115" s="31" t="s">
        <v>346</v>
      </c>
      <c r="D115" s="40"/>
      <c r="E115" s="40">
        <v>2</v>
      </c>
      <c r="F115" s="40"/>
      <c r="G115" s="40"/>
      <c r="H115" s="40"/>
      <c r="I115" s="40"/>
      <c r="J115" s="40"/>
      <c r="K115" s="30">
        <f t="shared" si="10"/>
        <v>2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</row>
    <row r="116" spans="1:258" s="9" customFormat="1" ht="17.25" customHeight="1" thickBot="1" x14ac:dyDescent="0.3">
      <c r="A116" s="303">
        <v>6</v>
      </c>
      <c r="B116" s="31" t="s">
        <v>515</v>
      </c>
      <c r="C116" s="31" t="s">
        <v>605</v>
      </c>
      <c r="D116" s="40"/>
      <c r="E116" s="40">
        <v>2</v>
      </c>
      <c r="F116" s="40"/>
      <c r="G116" s="40"/>
      <c r="H116" s="40"/>
      <c r="I116" s="40"/>
      <c r="J116" s="40"/>
      <c r="K116" s="30">
        <f t="shared" si="10"/>
        <v>2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</row>
    <row r="117" spans="1:258" s="9" customFormat="1" ht="17.25" customHeight="1" thickBot="1" x14ac:dyDescent="0.3">
      <c r="A117" s="303">
        <v>7</v>
      </c>
      <c r="B117" s="31" t="s">
        <v>294</v>
      </c>
      <c r="C117" s="31" t="s">
        <v>295</v>
      </c>
      <c r="D117" s="40"/>
      <c r="E117" s="40"/>
      <c r="F117" s="40">
        <v>1</v>
      </c>
      <c r="G117" s="40"/>
      <c r="H117" s="40"/>
      <c r="I117" s="40"/>
      <c r="J117" s="40"/>
      <c r="K117" s="30">
        <f t="shared" si="10"/>
        <v>1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</row>
    <row r="118" spans="1:258" s="9" customFormat="1" ht="17.25" customHeight="1" thickBot="1" x14ac:dyDescent="0.3">
      <c r="A118" s="303">
        <v>8</v>
      </c>
      <c r="B118" s="32" t="s">
        <v>326</v>
      </c>
      <c r="C118" s="32" t="s">
        <v>327</v>
      </c>
      <c r="D118" s="40"/>
      <c r="E118" s="40"/>
      <c r="F118" s="40">
        <v>1</v>
      </c>
      <c r="G118" s="40"/>
      <c r="H118" s="40"/>
      <c r="I118" s="40"/>
      <c r="J118" s="40"/>
      <c r="K118" s="30">
        <f t="shared" si="10"/>
        <v>1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</row>
    <row r="119" spans="1:258" ht="28.5" customHeight="1" thickBot="1" x14ac:dyDescent="0.25">
      <c r="A119" s="303"/>
      <c r="B119" s="70" t="s">
        <v>253</v>
      </c>
      <c r="C119" s="70"/>
      <c r="D119" s="30">
        <f t="shared" ref="D119:K119" si="11">SUM(D111:D118)</f>
        <v>0</v>
      </c>
      <c r="E119" s="30">
        <f t="shared" si="11"/>
        <v>4</v>
      </c>
      <c r="F119" s="30">
        <f t="shared" si="11"/>
        <v>6</v>
      </c>
      <c r="G119" s="30">
        <f t="shared" si="11"/>
        <v>0</v>
      </c>
      <c r="H119" s="30">
        <f t="shared" si="11"/>
        <v>0</v>
      </c>
      <c r="I119" s="30">
        <f t="shared" si="11"/>
        <v>0</v>
      </c>
      <c r="J119" s="30">
        <f t="shared" si="11"/>
        <v>0</v>
      </c>
      <c r="K119" s="30">
        <f t="shared" si="11"/>
        <v>10</v>
      </c>
    </row>
    <row r="120" spans="1:258" ht="28.5" customHeight="1" thickBot="1" x14ac:dyDescent="0.25">
      <c r="A120" s="864" t="s">
        <v>440</v>
      </c>
      <c r="B120" s="864"/>
      <c r="C120" s="864"/>
      <c r="D120" s="864"/>
      <c r="E120" s="864"/>
      <c r="F120" s="864"/>
      <c r="G120" s="864"/>
      <c r="H120" s="864"/>
      <c r="I120" s="864"/>
      <c r="J120" s="864"/>
      <c r="K120" s="864"/>
    </row>
    <row r="121" spans="1:258" s="9" customFormat="1" ht="20.25" customHeight="1" thickBot="1" x14ac:dyDescent="0.25">
      <c r="A121" s="321">
        <v>1</v>
      </c>
      <c r="B121" s="32" t="s">
        <v>1395</v>
      </c>
      <c r="C121" s="32" t="s">
        <v>1278</v>
      </c>
      <c r="D121" s="27"/>
      <c r="E121" s="27">
        <v>1</v>
      </c>
      <c r="F121" s="27"/>
      <c r="G121" s="27"/>
      <c r="H121" s="27"/>
      <c r="I121" s="27"/>
      <c r="J121" s="27"/>
      <c r="K121" s="30">
        <f>SUM(D121:J121)</f>
        <v>1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</row>
    <row r="122" spans="1:258" s="72" customFormat="1" ht="19.5" customHeight="1" thickBot="1" x14ac:dyDescent="0.25">
      <c r="A122" s="303">
        <v>2</v>
      </c>
      <c r="B122" s="32" t="s">
        <v>1396</v>
      </c>
      <c r="C122" s="32" t="s">
        <v>1397</v>
      </c>
      <c r="D122" s="32"/>
      <c r="E122" s="32">
        <v>1</v>
      </c>
      <c r="F122" s="32"/>
      <c r="G122" s="32"/>
      <c r="H122" s="32"/>
      <c r="I122" s="32"/>
      <c r="J122" s="32"/>
      <c r="K122" s="30">
        <f t="shared" ref="K122:K135" si="12">SUM(D122:J122)</f>
        <v>1</v>
      </c>
    </row>
    <row r="123" spans="1:258" s="72" customFormat="1" ht="19.5" customHeight="1" thickBot="1" x14ac:dyDescent="0.25">
      <c r="A123" s="303">
        <v>3</v>
      </c>
      <c r="B123" s="32" t="s">
        <v>1398</v>
      </c>
      <c r="C123" s="32" t="s">
        <v>1399</v>
      </c>
      <c r="D123" s="32"/>
      <c r="E123" s="32">
        <v>1</v>
      </c>
      <c r="F123" s="32"/>
      <c r="G123" s="32"/>
      <c r="H123" s="32"/>
      <c r="I123" s="32"/>
      <c r="J123" s="32"/>
      <c r="K123" s="30">
        <f t="shared" si="12"/>
        <v>1</v>
      </c>
    </row>
    <row r="124" spans="1:258" s="72" customFormat="1" ht="19.5" customHeight="1" thickBot="1" x14ac:dyDescent="0.25">
      <c r="A124" s="321">
        <v>4</v>
      </c>
      <c r="B124" s="32" t="s">
        <v>1398</v>
      </c>
      <c r="C124" s="32" t="s">
        <v>1400</v>
      </c>
      <c r="D124" s="32"/>
      <c r="E124" s="32">
        <v>1</v>
      </c>
      <c r="F124" s="32"/>
      <c r="G124" s="32"/>
      <c r="H124" s="32"/>
      <c r="I124" s="32"/>
      <c r="J124" s="32"/>
      <c r="K124" s="30">
        <f t="shared" si="12"/>
        <v>1</v>
      </c>
    </row>
    <row r="125" spans="1:258" s="72" customFormat="1" ht="19.5" customHeight="1" thickBot="1" x14ac:dyDescent="0.25">
      <c r="A125" s="303">
        <v>5</v>
      </c>
      <c r="B125" s="32" t="s">
        <v>1401</v>
      </c>
      <c r="C125" s="32" t="s">
        <v>1402</v>
      </c>
      <c r="D125" s="32"/>
      <c r="E125" s="32">
        <v>1</v>
      </c>
      <c r="F125" s="32"/>
      <c r="G125" s="32"/>
      <c r="H125" s="32"/>
      <c r="I125" s="32"/>
      <c r="J125" s="32"/>
      <c r="K125" s="30">
        <f t="shared" si="12"/>
        <v>1</v>
      </c>
    </row>
    <row r="126" spans="1:258" s="72" customFormat="1" ht="19.5" customHeight="1" thickBot="1" x14ac:dyDescent="0.25">
      <c r="A126" s="303">
        <v>6</v>
      </c>
      <c r="B126" s="32" t="s">
        <v>1403</v>
      </c>
      <c r="C126" s="32" t="s">
        <v>1404</v>
      </c>
      <c r="D126" s="32"/>
      <c r="E126" s="32">
        <v>1</v>
      </c>
      <c r="F126" s="32"/>
      <c r="G126" s="32"/>
      <c r="H126" s="32"/>
      <c r="I126" s="32"/>
      <c r="J126" s="32"/>
      <c r="K126" s="30">
        <f t="shared" si="12"/>
        <v>1</v>
      </c>
    </row>
    <row r="127" spans="1:258" s="72" customFormat="1" ht="19.5" customHeight="1" thickBot="1" x14ac:dyDescent="0.25">
      <c r="A127" s="321">
        <v>7</v>
      </c>
      <c r="B127" s="32" t="s">
        <v>1405</v>
      </c>
      <c r="C127" s="32" t="s">
        <v>1406</v>
      </c>
      <c r="D127" s="32"/>
      <c r="E127" s="32"/>
      <c r="F127" s="32">
        <v>1</v>
      </c>
      <c r="G127" s="32"/>
      <c r="H127" s="32"/>
      <c r="I127" s="32"/>
      <c r="J127" s="32"/>
      <c r="K127" s="30">
        <f t="shared" si="12"/>
        <v>1</v>
      </c>
    </row>
    <row r="128" spans="1:258" s="72" customFormat="1" ht="19.5" customHeight="1" thickBot="1" x14ac:dyDescent="0.25">
      <c r="A128" s="303">
        <v>8</v>
      </c>
      <c r="B128" s="32" t="s">
        <v>546</v>
      </c>
      <c r="C128" s="32" t="s">
        <v>1407</v>
      </c>
      <c r="D128" s="32"/>
      <c r="E128" s="32"/>
      <c r="F128" s="32">
        <v>7</v>
      </c>
      <c r="G128" s="32"/>
      <c r="H128" s="32"/>
      <c r="I128" s="32"/>
      <c r="J128" s="32"/>
      <c r="K128" s="30">
        <f t="shared" si="12"/>
        <v>7</v>
      </c>
    </row>
    <row r="129" spans="1:11" s="72" customFormat="1" ht="19.5" customHeight="1" thickBot="1" x14ac:dyDescent="0.25">
      <c r="A129" s="303">
        <v>9</v>
      </c>
      <c r="B129" s="32" t="s">
        <v>1408</v>
      </c>
      <c r="C129" s="32" t="s">
        <v>1409</v>
      </c>
      <c r="D129" s="32"/>
      <c r="E129" s="32"/>
      <c r="F129" s="32">
        <v>1</v>
      </c>
      <c r="G129" s="32"/>
      <c r="H129" s="32"/>
      <c r="I129" s="32"/>
      <c r="J129" s="32"/>
      <c r="K129" s="30">
        <f t="shared" si="12"/>
        <v>1</v>
      </c>
    </row>
    <row r="130" spans="1:11" s="72" customFormat="1" ht="39" customHeight="1" thickBot="1" x14ac:dyDescent="0.25">
      <c r="A130" s="321">
        <v>10</v>
      </c>
      <c r="B130" s="32" t="s">
        <v>1410</v>
      </c>
      <c r="C130" s="32" t="s">
        <v>1411</v>
      </c>
      <c r="D130" s="32"/>
      <c r="E130" s="32"/>
      <c r="F130" s="32">
        <v>1</v>
      </c>
      <c r="G130" s="32"/>
      <c r="H130" s="32"/>
      <c r="I130" s="32"/>
      <c r="J130" s="32"/>
      <c r="K130" s="30">
        <f t="shared" si="12"/>
        <v>1</v>
      </c>
    </row>
    <row r="131" spans="1:11" s="72" customFormat="1" ht="52.5" customHeight="1" thickBot="1" x14ac:dyDescent="0.25">
      <c r="A131" s="303">
        <v>11</v>
      </c>
      <c r="B131" s="32" t="s">
        <v>1412</v>
      </c>
      <c r="C131" s="32" t="s">
        <v>1413</v>
      </c>
      <c r="D131" s="32"/>
      <c r="E131" s="32"/>
      <c r="F131" s="32"/>
      <c r="G131" s="32">
        <v>1</v>
      </c>
      <c r="H131" s="32"/>
      <c r="I131" s="32"/>
      <c r="J131" s="32"/>
      <c r="K131" s="30">
        <f t="shared" si="12"/>
        <v>1</v>
      </c>
    </row>
    <row r="132" spans="1:11" s="72" customFormat="1" ht="20.25" customHeight="1" thickBot="1" x14ac:dyDescent="0.25">
      <c r="A132" s="303">
        <v>12</v>
      </c>
      <c r="B132" s="32" t="s">
        <v>636</v>
      </c>
      <c r="C132" s="32" t="s">
        <v>1414</v>
      </c>
      <c r="D132" s="32"/>
      <c r="E132" s="32"/>
      <c r="F132" s="32"/>
      <c r="G132" s="32">
        <v>1</v>
      </c>
      <c r="H132" s="32"/>
      <c r="I132" s="32"/>
      <c r="J132" s="32"/>
      <c r="K132" s="30">
        <f t="shared" si="12"/>
        <v>1</v>
      </c>
    </row>
    <row r="133" spans="1:11" s="72" customFormat="1" ht="20.25" customHeight="1" thickBot="1" x14ac:dyDescent="0.25">
      <c r="A133" s="321">
        <v>13</v>
      </c>
      <c r="B133" s="32" t="s">
        <v>1415</v>
      </c>
      <c r="C133" s="32" t="s">
        <v>1416</v>
      </c>
      <c r="D133" s="32"/>
      <c r="E133" s="32"/>
      <c r="F133" s="32"/>
      <c r="G133" s="32">
        <v>1</v>
      </c>
      <c r="H133" s="32"/>
      <c r="I133" s="32"/>
      <c r="J133" s="32"/>
      <c r="K133" s="30">
        <f t="shared" si="12"/>
        <v>1</v>
      </c>
    </row>
    <row r="134" spans="1:11" s="72" customFormat="1" ht="20.25" customHeight="1" thickBot="1" x14ac:dyDescent="0.25">
      <c r="A134" s="303">
        <v>14</v>
      </c>
      <c r="B134" s="32" t="s">
        <v>1417</v>
      </c>
      <c r="C134" s="32" t="s">
        <v>1418</v>
      </c>
      <c r="D134" s="32"/>
      <c r="E134" s="32"/>
      <c r="F134" s="32"/>
      <c r="G134" s="32">
        <v>1</v>
      </c>
      <c r="H134" s="32"/>
      <c r="I134" s="32"/>
      <c r="J134" s="32"/>
      <c r="K134" s="30">
        <f t="shared" si="12"/>
        <v>1</v>
      </c>
    </row>
    <row r="135" spans="1:11" s="72" customFormat="1" ht="20.25" customHeight="1" thickBot="1" x14ac:dyDescent="0.25">
      <c r="A135" s="303">
        <v>15</v>
      </c>
      <c r="B135" s="32" t="s">
        <v>1419</v>
      </c>
      <c r="C135" s="32" t="s">
        <v>1420</v>
      </c>
      <c r="D135" s="32"/>
      <c r="E135" s="32"/>
      <c r="F135" s="32"/>
      <c r="G135" s="32">
        <v>1</v>
      </c>
      <c r="H135" s="32"/>
      <c r="I135" s="32"/>
      <c r="J135" s="32"/>
      <c r="K135" s="30">
        <f t="shared" si="12"/>
        <v>1</v>
      </c>
    </row>
    <row r="136" spans="1:11" ht="28.5" customHeight="1" thickBot="1" x14ac:dyDescent="0.25">
      <c r="A136" s="303"/>
      <c r="B136" s="70" t="s">
        <v>253</v>
      </c>
      <c r="C136" s="70"/>
      <c r="D136" s="30">
        <f t="shared" ref="D136:K136" si="13">SUM(D121:D135)</f>
        <v>0</v>
      </c>
      <c r="E136" s="30">
        <f t="shared" si="13"/>
        <v>6</v>
      </c>
      <c r="F136" s="30">
        <f t="shared" si="13"/>
        <v>10</v>
      </c>
      <c r="G136" s="30">
        <f t="shared" si="13"/>
        <v>5</v>
      </c>
      <c r="H136" s="30">
        <f t="shared" si="13"/>
        <v>0</v>
      </c>
      <c r="I136" s="30">
        <f t="shared" si="13"/>
        <v>0</v>
      </c>
      <c r="J136" s="30">
        <f t="shared" si="13"/>
        <v>0</v>
      </c>
      <c r="K136" s="30">
        <f t="shared" si="13"/>
        <v>21</v>
      </c>
    </row>
    <row r="137" spans="1:11" ht="26.25" customHeight="1" x14ac:dyDescent="0.2">
      <c r="A137" s="303"/>
      <c r="B137" s="73" t="s">
        <v>441</v>
      </c>
      <c r="C137" s="73"/>
      <c r="D137" s="30">
        <f>D136+D101+D65+D21+D109+D73+D119</f>
        <v>56</v>
      </c>
      <c r="E137" s="30">
        <f>E101+E65+E21+E136+E109+E73+E119</f>
        <v>27</v>
      </c>
      <c r="F137" s="30">
        <f>F101+F136+F65+F21+F109+F73+F119</f>
        <v>39</v>
      </c>
      <c r="G137" s="30">
        <f>G136+G101+G65+G21+G109+G73+G119</f>
        <v>17</v>
      </c>
      <c r="H137" s="30">
        <f>H136+H101+H65+H21+H109+H73+H119</f>
        <v>0</v>
      </c>
      <c r="I137" s="30">
        <f>I136+I101+I119+I65+I109+I73+I21</f>
        <v>4</v>
      </c>
      <c r="J137" s="30">
        <f>J136+J101+J65+J21+J109+J73+J119</f>
        <v>5</v>
      </c>
      <c r="K137" s="30">
        <f>K136+K101+K65+K21+K73+K109+K119</f>
        <v>147</v>
      </c>
    </row>
    <row r="138" spans="1:11" ht="12.75" customHeight="1" x14ac:dyDescent="0.2">
      <c r="A138" s="322"/>
      <c r="B138" s="75"/>
      <c r="C138" s="75"/>
      <c r="D138" s="74"/>
      <c r="E138" s="75"/>
      <c r="F138" s="75"/>
      <c r="G138" s="75"/>
      <c r="H138" s="75"/>
      <c r="I138" s="75"/>
      <c r="J138" s="75"/>
      <c r="K138" s="75"/>
    </row>
    <row r="139" spans="1:11" ht="12.75" customHeight="1" x14ac:dyDescent="0.2">
      <c r="A139" s="322"/>
      <c r="B139" s="75"/>
      <c r="C139" s="75"/>
      <c r="D139" s="74"/>
      <c r="E139" s="75"/>
      <c r="F139" s="75"/>
      <c r="G139" s="75"/>
      <c r="H139" s="75"/>
      <c r="I139" s="75"/>
      <c r="J139" s="75"/>
      <c r="K139" s="75"/>
    </row>
    <row r="140" spans="1:11" ht="12.75" customHeight="1" x14ac:dyDescent="0.2">
      <c r="A140" s="322"/>
      <c r="B140" s="75"/>
      <c r="C140" s="75"/>
      <c r="D140" s="74"/>
      <c r="E140" s="75"/>
      <c r="F140" s="75"/>
      <c r="G140" s="75"/>
      <c r="H140" s="75"/>
      <c r="I140" s="75"/>
      <c r="J140" s="75"/>
      <c r="K140" s="75"/>
    </row>
    <row r="141" spans="1:11" ht="12.75" customHeight="1" x14ac:dyDescent="0.2">
      <c r="A141" s="322"/>
      <c r="B141" s="75"/>
      <c r="C141" s="75"/>
      <c r="D141" s="74"/>
      <c r="E141" s="75"/>
      <c r="F141" s="75"/>
      <c r="G141" s="75"/>
      <c r="H141" s="75"/>
      <c r="I141" s="75"/>
      <c r="J141" s="75"/>
      <c r="K141" s="75"/>
    </row>
    <row r="142" spans="1:11" ht="12.75" customHeight="1" x14ac:dyDescent="0.2">
      <c r="A142" s="322"/>
      <c r="B142" s="75"/>
      <c r="C142" s="75"/>
      <c r="D142" s="74"/>
      <c r="E142" s="75"/>
      <c r="F142" s="75"/>
      <c r="G142" s="75"/>
      <c r="H142" s="75"/>
      <c r="I142" s="75"/>
      <c r="J142" s="75"/>
      <c r="K142" s="75"/>
    </row>
    <row r="143" spans="1:11" ht="12.75" customHeight="1" x14ac:dyDescent="0.2">
      <c r="A143" s="322"/>
      <c r="B143" s="75"/>
      <c r="C143" s="75"/>
      <c r="D143" s="74"/>
      <c r="E143" s="75"/>
      <c r="F143" s="75"/>
      <c r="G143" s="75"/>
      <c r="H143" s="75"/>
      <c r="I143" s="75"/>
      <c r="J143" s="75"/>
      <c r="K143" s="75"/>
    </row>
    <row r="144" spans="1:11" ht="12.75" customHeight="1" x14ac:dyDescent="0.2">
      <c r="A144" s="322"/>
      <c r="B144" s="75"/>
      <c r="C144" s="75"/>
      <c r="D144" s="74"/>
      <c r="E144" s="75"/>
      <c r="F144" s="75"/>
      <c r="G144" s="75"/>
      <c r="H144" s="75"/>
      <c r="I144" s="75"/>
      <c r="J144" s="75"/>
      <c r="K144" s="75"/>
    </row>
    <row r="145" spans="1:11" ht="12.75" customHeight="1" x14ac:dyDescent="0.2">
      <c r="A145" s="322"/>
      <c r="B145" s="75"/>
      <c r="C145" s="75"/>
      <c r="D145" s="74"/>
      <c r="E145" s="75"/>
      <c r="F145" s="75"/>
      <c r="G145" s="75"/>
      <c r="H145" s="75"/>
      <c r="I145" s="75"/>
      <c r="J145" s="75"/>
      <c r="K145" s="75"/>
    </row>
    <row r="146" spans="1:11" ht="12.75" customHeight="1" x14ac:dyDescent="0.2">
      <c r="A146" s="322"/>
      <c r="B146" s="75"/>
      <c r="C146" s="75"/>
      <c r="D146" s="74"/>
      <c r="E146" s="75"/>
      <c r="F146" s="75"/>
      <c r="G146" s="75"/>
      <c r="H146" s="75"/>
      <c r="I146" s="75"/>
      <c r="J146" s="75"/>
      <c r="K146" s="75"/>
    </row>
    <row r="147" spans="1:11" ht="12.75" customHeight="1" x14ac:dyDescent="0.2">
      <c r="A147" s="322"/>
      <c r="B147" s="75"/>
      <c r="C147" s="75"/>
      <c r="D147" s="74"/>
      <c r="E147" s="75"/>
      <c r="F147" s="75"/>
      <c r="G147" s="75"/>
      <c r="H147" s="75"/>
      <c r="I147" s="75"/>
      <c r="J147" s="75"/>
      <c r="K147" s="75"/>
    </row>
    <row r="148" spans="1:11" ht="12.75" customHeight="1" x14ac:dyDescent="0.2">
      <c r="A148" s="322"/>
      <c r="B148" s="75"/>
      <c r="C148" s="75"/>
      <c r="D148" s="74"/>
      <c r="E148" s="75"/>
      <c r="F148" s="75"/>
      <c r="G148" s="75"/>
      <c r="H148" s="75"/>
      <c r="I148" s="75"/>
      <c r="J148" s="75"/>
      <c r="K148" s="75"/>
    </row>
    <row r="149" spans="1:11" ht="12.75" customHeight="1" x14ac:dyDescent="0.2">
      <c r="A149" s="322"/>
      <c r="B149" s="75"/>
      <c r="C149" s="75"/>
      <c r="D149" s="74"/>
      <c r="E149" s="75"/>
      <c r="F149" s="75"/>
      <c r="G149" s="75"/>
      <c r="H149" s="75"/>
      <c r="I149" s="75"/>
      <c r="J149" s="75"/>
      <c r="K149" s="75"/>
    </row>
    <row r="150" spans="1:11" ht="12.75" customHeight="1" x14ac:dyDescent="0.2">
      <c r="A150" s="322"/>
      <c r="B150" s="75"/>
      <c r="C150" s="75"/>
      <c r="D150" s="74"/>
      <c r="E150" s="75"/>
      <c r="F150" s="75"/>
      <c r="G150" s="75"/>
      <c r="H150" s="75"/>
      <c r="I150" s="75"/>
      <c r="J150" s="75"/>
      <c r="K150" s="75"/>
    </row>
    <row r="151" spans="1:11" ht="12.75" customHeight="1" x14ac:dyDescent="0.2">
      <c r="A151" s="322"/>
      <c r="B151" s="75"/>
      <c r="C151" s="75"/>
      <c r="D151" s="74"/>
      <c r="E151" s="75"/>
      <c r="F151" s="75"/>
      <c r="G151" s="75"/>
      <c r="H151" s="75"/>
      <c r="I151" s="75"/>
      <c r="J151" s="75"/>
      <c r="K151" s="75"/>
    </row>
    <row r="152" spans="1:11" ht="12.75" customHeight="1" x14ac:dyDescent="0.2">
      <c r="A152" s="322"/>
      <c r="B152" s="75"/>
      <c r="C152" s="75"/>
      <c r="D152" s="74"/>
      <c r="E152" s="75"/>
      <c r="F152" s="75"/>
      <c r="G152" s="75"/>
      <c r="H152" s="75"/>
      <c r="I152" s="75"/>
      <c r="J152" s="75"/>
      <c r="K152" s="75"/>
    </row>
    <row r="153" spans="1:11" ht="12.75" customHeight="1" x14ac:dyDescent="0.2">
      <c r="A153" s="322"/>
      <c r="B153" s="75"/>
      <c r="C153" s="75"/>
      <c r="D153" s="74"/>
      <c r="E153" s="75"/>
      <c r="F153" s="75"/>
      <c r="G153" s="75"/>
      <c r="H153" s="75"/>
      <c r="I153" s="75"/>
      <c r="J153" s="75"/>
      <c r="K153" s="75"/>
    </row>
    <row r="154" spans="1:11" ht="12.75" customHeight="1" x14ac:dyDescent="0.2">
      <c r="A154" s="322"/>
      <c r="B154" s="75"/>
      <c r="C154" s="75"/>
      <c r="D154" s="74"/>
      <c r="E154" s="75"/>
      <c r="F154" s="75"/>
      <c r="G154" s="75"/>
      <c r="H154" s="75"/>
      <c r="I154" s="75"/>
      <c r="J154" s="75"/>
      <c r="K154" s="75"/>
    </row>
    <row r="155" spans="1:11" ht="12.75" customHeight="1" x14ac:dyDescent="0.2">
      <c r="A155" s="322"/>
      <c r="B155" s="75"/>
      <c r="C155" s="75"/>
      <c r="D155" s="74"/>
      <c r="E155" s="75"/>
      <c r="F155" s="75"/>
      <c r="G155" s="75"/>
      <c r="H155" s="75"/>
      <c r="I155" s="75"/>
      <c r="J155" s="75"/>
      <c r="K155" s="75"/>
    </row>
    <row r="156" spans="1:11" ht="12.75" customHeight="1" x14ac:dyDescent="0.2">
      <c r="A156" s="322"/>
      <c r="B156" s="75"/>
      <c r="C156" s="75"/>
      <c r="D156" s="74"/>
      <c r="E156" s="75"/>
      <c r="F156" s="75"/>
      <c r="G156" s="75"/>
      <c r="H156" s="75"/>
      <c r="I156" s="75"/>
      <c r="J156" s="75"/>
      <c r="K156" s="75"/>
    </row>
    <row r="157" spans="1:11" ht="12.75" customHeight="1" x14ac:dyDescent="0.2">
      <c r="A157" s="322"/>
      <c r="B157" s="75"/>
      <c r="C157" s="75"/>
      <c r="D157" s="74"/>
      <c r="E157" s="75"/>
      <c r="F157" s="75"/>
      <c r="G157" s="75"/>
      <c r="H157" s="75"/>
      <c r="I157" s="75"/>
      <c r="J157" s="75"/>
      <c r="K157" s="75"/>
    </row>
    <row r="158" spans="1:11" ht="12.75" customHeight="1" x14ac:dyDescent="0.2">
      <c r="A158" s="322"/>
      <c r="B158" s="75"/>
      <c r="C158" s="75"/>
      <c r="D158" s="74"/>
      <c r="E158" s="75"/>
      <c r="F158" s="75"/>
      <c r="G158" s="75"/>
      <c r="H158" s="75"/>
      <c r="I158" s="75"/>
      <c r="J158" s="75"/>
      <c r="K158" s="75"/>
    </row>
    <row r="159" spans="1:11" ht="12.75" customHeight="1" x14ac:dyDescent="0.2">
      <c r="A159" s="322"/>
      <c r="B159" s="75"/>
      <c r="C159" s="75"/>
      <c r="D159" s="74"/>
      <c r="E159" s="75"/>
      <c r="F159" s="75"/>
      <c r="G159" s="75"/>
      <c r="H159" s="75"/>
      <c r="I159" s="75"/>
      <c r="J159" s="75"/>
      <c r="K159" s="75"/>
    </row>
    <row r="160" spans="1:11" ht="12.75" customHeight="1" x14ac:dyDescent="0.2">
      <c r="A160" s="322"/>
      <c r="B160" s="75"/>
      <c r="C160" s="75"/>
      <c r="D160" s="74"/>
      <c r="E160" s="75"/>
      <c r="F160" s="75"/>
      <c r="G160" s="75"/>
      <c r="H160" s="75"/>
      <c r="I160" s="75"/>
      <c r="J160" s="75"/>
      <c r="K160" s="75"/>
    </row>
    <row r="161" spans="1:258" ht="12.75" customHeight="1" x14ac:dyDescent="0.2">
      <c r="A161" s="322"/>
      <c r="B161" s="75"/>
      <c r="C161" s="75"/>
      <c r="D161" s="74"/>
      <c r="E161" s="75"/>
      <c r="F161" s="75"/>
      <c r="G161" s="75"/>
      <c r="H161" s="75"/>
      <c r="I161" s="75"/>
      <c r="J161" s="75"/>
      <c r="K161" s="75"/>
    </row>
    <row r="162" spans="1:258" ht="12.75" customHeight="1" x14ac:dyDescent="0.2">
      <c r="A162" s="322"/>
      <c r="B162" s="75"/>
      <c r="C162" s="75"/>
      <c r="D162" s="74"/>
      <c r="E162" s="75"/>
      <c r="F162" s="75"/>
      <c r="G162" s="75"/>
      <c r="H162" s="75"/>
      <c r="I162" s="75"/>
      <c r="J162" s="75"/>
      <c r="K162" s="75"/>
    </row>
    <row r="163" spans="1:258" ht="12.75" customHeight="1" x14ac:dyDescent="0.2">
      <c r="A163" s="322"/>
      <c r="B163" s="75"/>
      <c r="C163" s="75"/>
      <c r="D163" s="74"/>
      <c r="E163" s="75"/>
      <c r="F163" s="75"/>
      <c r="G163" s="75"/>
      <c r="H163" s="75"/>
      <c r="I163" s="75"/>
      <c r="J163" s="75"/>
      <c r="K163" s="75"/>
    </row>
    <row r="164" spans="1:258" ht="12.75" customHeight="1" x14ac:dyDescent="0.2">
      <c r="A164" s="322"/>
      <c r="B164" s="75"/>
      <c r="C164" s="75"/>
      <c r="D164" s="74"/>
      <c r="E164" s="75"/>
      <c r="F164" s="75"/>
      <c r="G164" s="75"/>
      <c r="H164" s="75"/>
      <c r="I164" s="75"/>
      <c r="J164" s="75"/>
      <c r="K164" s="75"/>
    </row>
    <row r="165" spans="1:258" ht="12.75" customHeight="1" x14ac:dyDescent="0.2">
      <c r="A165" s="322"/>
      <c r="B165" s="75"/>
      <c r="C165" s="75"/>
      <c r="D165" s="74"/>
      <c r="E165" s="75"/>
      <c r="F165" s="75"/>
      <c r="G165" s="75"/>
      <c r="H165" s="75"/>
      <c r="I165" s="75"/>
      <c r="J165" s="75"/>
      <c r="K165" s="75"/>
    </row>
    <row r="166" spans="1:258" ht="12.75" customHeight="1" x14ac:dyDescent="0.2">
      <c r="A166" s="322"/>
      <c r="B166" s="75"/>
      <c r="C166" s="75"/>
      <c r="D166" s="74"/>
      <c r="E166" s="75"/>
      <c r="F166" s="75"/>
      <c r="G166" s="75"/>
      <c r="H166" s="75"/>
      <c r="I166" s="75"/>
      <c r="J166" s="75"/>
      <c r="K166" s="75"/>
    </row>
    <row r="167" spans="1:258" ht="12.75" customHeight="1" x14ac:dyDescent="0.2">
      <c r="A167" s="322"/>
      <c r="B167" s="75"/>
      <c r="C167" s="75"/>
      <c r="D167" s="74"/>
      <c r="E167" s="75"/>
      <c r="F167" s="75"/>
      <c r="G167" s="75"/>
      <c r="H167" s="75"/>
      <c r="I167" s="75"/>
      <c r="J167" s="75"/>
      <c r="K167" s="75"/>
    </row>
    <row r="168" spans="1:258" ht="12.75" customHeight="1" x14ac:dyDescent="0.2">
      <c r="A168" s="322"/>
      <c r="B168" s="75"/>
      <c r="C168" s="75"/>
      <c r="D168" s="74"/>
      <c r="E168" s="75"/>
      <c r="F168" s="75"/>
      <c r="G168" s="75"/>
      <c r="H168" s="75"/>
      <c r="I168" s="75"/>
      <c r="J168" s="75"/>
      <c r="K168" s="75"/>
    </row>
    <row r="169" spans="1:258" ht="12.75" customHeight="1" x14ac:dyDescent="0.2">
      <c r="A169" s="322"/>
      <c r="B169" s="75"/>
      <c r="C169" s="75"/>
      <c r="D169" s="74"/>
      <c r="E169" s="75"/>
      <c r="F169" s="75"/>
      <c r="G169" s="75"/>
      <c r="H169" s="75"/>
      <c r="I169" s="75"/>
      <c r="J169" s="75"/>
      <c r="K169" s="75"/>
    </row>
    <row r="170" spans="1:258" ht="12.75" customHeight="1" x14ac:dyDescent="0.2">
      <c r="A170" s="322"/>
      <c r="B170" s="75"/>
      <c r="C170" s="75"/>
      <c r="D170" s="74"/>
      <c r="E170" s="75"/>
      <c r="F170" s="75"/>
      <c r="G170" s="75"/>
      <c r="H170" s="75"/>
      <c r="I170" s="75"/>
      <c r="J170" s="75"/>
      <c r="K170" s="75"/>
    </row>
    <row r="171" spans="1:258" s="301" customFormat="1" ht="12.75" customHeight="1" x14ac:dyDescent="0.2">
      <c r="A171" s="324"/>
      <c r="B171" s="325"/>
      <c r="C171" s="325"/>
      <c r="D171" s="326"/>
      <c r="E171" s="325"/>
      <c r="F171" s="325"/>
      <c r="G171" s="325"/>
      <c r="H171" s="325"/>
      <c r="I171" s="325"/>
      <c r="J171" s="325"/>
      <c r="K171" s="325"/>
      <c r="L171" s="300"/>
      <c r="M171" s="300"/>
      <c r="N171" s="300"/>
      <c r="O171" s="300"/>
      <c r="P171" s="300"/>
      <c r="Q171" s="300"/>
      <c r="R171" s="300"/>
      <c r="S171" s="300"/>
      <c r="T171" s="300"/>
      <c r="U171" s="300"/>
      <c r="V171" s="300"/>
      <c r="W171" s="300"/>
      <c r="X171" s="300"/>
      <c r="Y171" s="300"/>
      <c r="Z171" s="300"/>
      <c r="AA171" s="300"/>
      <c r="AB171" s="300"/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/>
      <c r="AT171" s="300"/>
      <c r="AU171" s="300"/>
      <c r="AV171" s="300"/>
      <c r="AW171" s="300"/>
      <c r="AX171" s="300"/>
      <c r="AY171" s="300"/>
      <c r="AZ171" s="300"/>
      <c r="BA171" s="300"/>
      <c r="BB171" s="300"/>
      <c r="BC171" s="300"/>
      <c r="BD171" s="300"/>
      <c r="BE171" s="300"/>
      <c r="BF171" s="300"/>
      <c r="BG171" s="300"/>
      <c r="BH171" s="300"/>
      <c r="BI171" s="300"/>
      <c r="BJ171" s="300"/>
      <c r="BK171" s="300"/>
      <c r="BL171" s="300"/>
      <c r="BM171" s="300"/>
      <c r="BN171" s="300"/>
      <c r="BO171" s="300"/>
      <c r="BP171" s="300"/>
      <c r="BQ171" s="300"/>
      <c r="BR171" s="300"/>
      <c r="BS171" s="300"/>
      <c r="BT171" s="300"/>
      <c r="BU171" s="300"/>
      <c r="BV171" s="300"/>
      <c r="BW171" s="300"/>
      <c r="BX171" s="300"/>
      <c r="BY171" s="300"/>
      <c r="BZ171" s="300"/>
      <c r="CA171" s="300"/>
      <c r="CB171" s="300"/>
      <c r="CC171" s="300"/>
      <c r="CD171" s="300"/>
      <c r="CE171" s="300"/>
      <c r="CF171" s="300"/>
      <c r="CG171" s="300"/>
      <c r="CH171" s="300"/>
      <c r="CI171" s="300"/>
      <c r="CJ171" s="300"/>
      <c r="CK171" s="300"/>
      <c r="CL171" s="300"/>
      <c r="CM171" s="300"/>
      <c r="CN171" s="300"/>
      <c r="CO171" s="300"/>
      <c r="CP171" s="300"/>
      <c r="CQ171" s="300"/>
      <c r="CR171" s="300"/>
      <c r="CS171" s="300"/>
      <c r="CT171" s="300"/>
      <c r="CU171" s="300"/>
      <c r="CV171" s="300"/>
      <c r="CW171" s="300"/>
      <c r="CX171" s="300"/>
      <c r="CY171" s="300"/>
      <c r="CZ171" s="300"/>
      <c r="DA171" s="300"/>
      <c r="DB171" s="300"/>
      <c r="DC171" s="300"/>
      <c r="DD171" s="300"/>
      <c r="DE171" s="300"/>
      <c r="DF171" s="300"/>
      <c r="DG171" s="300"/>
      <c r="DH171" s="300"/>
      <c r="DI171" s="300"/>
      <c r="DJ171" s="300"/>
      <c r="DK171" s="300"/>
      <c r="DL171" s="300"/>
      <c r="DM171" s="300"/>
      <c r="DN171" s="300"/>
      <c r="DO171" s="300"/>
      <c r="DP171" s="300"/>
      <c r="DQ171" s="300"/>
      <c r="DR171" s="300"/>
      <c r="DS171" s="300"/>
      <c r="DT171" s="300"/>
      <c r="DU171" s="300"/>
      <c r="DV171" s="300"/>
      <c r="DW171" s="300"/>
      <c r="DX171" s="300"/>
      <c r="DY171" s="300"/>
      <c r="DZ171" s="300"/>
      <c r="EA171" s="300"/>
      <c r="EB171" s="300"/>
      <c r="EC171" s="300"/>
      <c r="ED171" s="300"/>
      <c r="EE171" s="300"/>
      <c r="EF171" s="300"/>
      <c r="EG171" s="300"/>
      <c r="EH171" s="300"/>
      <c r="EI171" s="300"/>
      <c r="EJ171" s="300"/>
      <c r="EK171" s="300"/>
      <c r="EL171" s="300"/>
      <c r="EM171" s="300"/>
      <c r="EN171" s="300"/>
      <c r="EO171" s="300"/>
      <c r="EP171" s="300"/>
      <c r="EQ171" s="300"/>
      <c r="ER171" s="300"/>
      <c r="ES171" s="300"/>
      <c r="ET171" s="300"/>
      <c r="EU171" s="300"/>
      <c r="EV171" s="300"/>
      <c r="EW171" s="300"/>
      <c r="EX171" s="300"/>
      <c r="EY171" s="300"/>
      <c r="EZ171" s="300"/>
      <c r="FA171" s="300"/>
      <c r="FB171" s="300"/>
      <c r="FC171" s="300"/>
      <c r="FD171" s="300"/>
      <c r="FE171" s="300"/>
      <c r="FF171" s="300"/>
      <c r="FG171" s="300"/>
      <c r="FH171" s="300"/>
      <c r="FI171" s="300"/>
      <c r="FJ171" s="300"/>
      <c r="FK171" s="300"/>
      <c r="FL171" s="300"/>
      <c r="FM171" s="300"/>
      <c r="FN171" s="300"/>
      <c r="FO171" s="300"/>
      <c r="FP171" s="300"/>
      <c r="FQ171" s="300"/>
      <c r="FR171" s="300"/>
      <c r="FS171" s="300"/>
      <c r="FT171" s="300"/>
      <c r="FU171" s="300"/>
      <c r="FV171" s="300"/>
      <c r="FW171" s="300"/>
      <c r="FX171" s="300"/>
      <c r="FY171" s="300"/>
      <c r="FZ171" s="300"/>
      <c r="GA171" s="300"/>
      <c r="GB171" s="300"/>
      <c r="GC171" s="300"/>
      <c r="GD171" s="300"/>
      <c r="GE171" s="300"/>
      <c r="GF171" s="300"/>
      <c r="GG171" s="300"/>
      <c r="GH171" s="300"/>
      <c r="GI171" s="300"/>
      <c r="GJ171" s="300"/>
      <c r="GK171" s="300"/>
      <c r="GL171" s="300"/>
      <c r="GM171" s="300"/>
      <c r="GN171" s="300"/>
      <c r="GO171" s="300"/>
      <c r="GP171" s="300"/>
      <c r="GQ171" s="300"/>
      <c r="GR171" s="300"/>
      <c r="GS171" s="300"/>
      <c r="GT171" s="300"/>
      <c r="GU171" s="300"/>
      <c r="GV171" s="300"/>
      <c r="GW171" s="300"/>
      <c r="GX171" s="300"/>
      <c r="GY171" s="300"/>
      <c r="GZ171" s="300"/>
      <c r="HA171" s="300"/>
      <c r="HB171" s="300"/>
      <c r="HC171" s="300"/>
      <c r="HD171" s="300"/>
      <c r="HE171" s="300"/>
      <c r="HF171" s="300"/>
      <c r="HG171" s="300"/>
      <c r="HH171" s="300"/>
      <c r="HI171" s="300"/>
      <c r="HJ171" s="300"/>
      <c r="HK171" s="300"/>
      <c r="HL171" s="300"/>
      <c r="HM171" s="300"/>
      <c r="HN171" s="300"/>
      <c r="HO171" s="300"/>
      <c r="HP171" s="300"/>
      <c r="HQ171" s="300"/>
      <c r="HR171" s="300"/>
      <c r="HS171" s="300"/>
      <c r="HT171" s="300"/>
      <c r="HU171" s="300"/>
      <c r="HV171" s="300"/>
      <c r="HW171" s="300"/>
      <c r="HX171" s="300"/>
      <c r="HY171" s="300"/>
      <c r="HZ171" s="300"/>
      <c r="IA171" s="300"/>
      <c r="IB171" s="300"/>
      <c r="IC171" s="300"/>
      <c r="ID171" s="300"/>
      <c r="IE171" s="300"/>
      <c r="IF171" s="300"/>
      <c r="IG171" s="300"/>
      <c r="IH171" s="300"/>
      <c r="II171" s="300"/>
      <c r="IJ171" s="300"/>
      <c r="IK171" s="300"/>
      <c r="IL171" s="300"/>
      <c r="IM171" s="300"/>
      <c r="IN171" s="300"/>
      <c r="IO171" s="300"/>
      <c r="IP171" s="300"/>
      <c r="IQ171" s="300"/>
      <c r="IR171" s="300"/>
      <c r="IS171" s="300"/>
      <c r="IT171" s="300"/>
      <c r="IU171" s="300"/>
      <c r="IV171" s="300"/>
      <c r="IW171" s="300"/>
      <c r="IX171" s="300"/>
    </row>
    <row r="172" spans="1:258" s="301" customFormat="1" ht="12.75" customHeight="1" x14ac:dyDescent="0.2">
      <c r="A172" s="324"/>
      <c r="B172" s="325"/>
      <c r="C172" s="325"/>
      <c r="D172" s="326"/>
      <c r="E172" s="325"/>
      <c r="F172" s="325"/>
      <c r="G172" s="325"/>
      <c r="H172" s="325"/>
      <c r="I172" s="325"/>
      <c r="J172" s="325"/>
      <c r="K172" s="325"/>
      <c r="L172" s="300"/>
      <c r="M172" s="300"/>
      <c r="N172" s="300"/>
      <c r="O172" s="300"/>
      <c r="P172" s="300"/>
      <c r="Q172" s="300"/>
      <c r="R172" s="300"/>
      <c r="S172" s="300"/>
      <c r="T172" s="300"/>
      <c r="U172" s="300"/>
      <c r="V172" s="300"/>
      <c r="W172" s="300"/>
      <c r="X172" s="300"/>
      <c r="Y172" s="300"/>
      <c r="Z172" s="300"/>
      <c r="AA172" s="300"/>
      <c r="AB172" s="300"/>
      <c r="AC172" s="300"/>
      <c r="AD172" s="300"/>
      <c r="AE172" s="300"/>
      <c r="AF172" s="300"/>
      <c r="AG172" s="300"/>
      <c r="AH172" s="300"/>
      <c r="AI172" s="300"/>
      <c r="AJ172" s="300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00"/>
      <c r="AX172" s="300"/>
      <c r="AY172" s="300"/>
      <c r="AZ172" s="300"/>
      <c r="BA172" s="300"/>
      <c r="BB172" s="300"/>
      <c r="BC172" s="300"/>
      <c r="BD172" s="300"/>
      <c r="BE172" s="300"/>
      <c r="BF172" s="300"/>
      <c r="BG172" s="300"/>
      <c r="BH172" s="300"/>
      <c r="BI172" s="300"/>
      <c r="BJ172" s="300"/>
      <c r="BK172" s="300"/>
      <c r="BL172" s="300"/>
      <c r="BM172" s="300"/>
      <c r="BN172" s="300"/>
      <c r="BO172" s="300"/>
      <c r="BP172" s="300"/>
      <c r="BQ172" s="300"/>
      <c r="BR172" s="300"/>
      <c r="BS172" s="300"/>
      <c r="BT172" s="300"/>
      <c r="BU172" s="300"/>
      <c r="BV172" s="300"/>
      <c r="BW172" s="300"/>
      <c r="BX172" s="300"/>
      <c r="BY172" s="300"/>
      <c r="BZ172" s="300"/>
      <c r="CA172" s="300"/>
      <c r="CB172" s="300"/>
      <c r="CC172" s="300"/>
      <c r="CD172" s="300"/>
      <c r="CE172" s="300"/>
      <c r="CF172" s="300"/>
      <c r="CG172" s="300"/>
      <c r="CH172" s="300"/>
      <c r="CI172" s="300"/>
      <c r="CJ172" s="300"/>
      <c r="CK172" s="300"/>
      <c r="CL172" s="300"/>
      <c r="CM172" s="300"/>
      <c r="CN172" s="300"/>
      <c r="CO172" s="300"/>
      <c r="CP172" s="300"/>
      <c r="CQ172" s="300"/>
      <c r="CR172" s="300"/>
      <c r="CS172" s="300"/>
      <c r="CT172" s="300"/>
      <c r="CU172" s="300"/>
      <c r="CV172" s="300"/>
      <c r="CW172" s="300"/>
      <c r="CX172" s="300"/>
      <c r="CY172" s="300"/>
      <c r="CZ172" s="300"/>
      <c r="DA172" s="300"/>
      <c r="DB172" s="300"/>
      <c r="DC172" s="300"/>
      <c r="DD172" s="300"/>
      <c r="DE172" s="300"/>
      <c r="DF172" s="300"/>
      <c r="DG172" s="300"/>
      <c r="DH172" s="300"/>
      <c r="DI172" s="300"/>
      <c r="DJ172" s="300"/>
      <c r="DK172" s="300"/>
      <c r="DL172" s="300"/>
      <c r="DM172" s="300"/>
      <c r="DN172" s="300"/>
      <c r="DO172" s="300"/>
      <c r="DP172" s="300"/>
      <c r="DQ172" s="300"/>
      <c r="DR172" s="300"/>
      <c r="DS172" s="300"/>
      <c r="DT172" s="300"/>
      <c r="DU172" s="300"/>
      <c r="DV172" s="300"/>
      <c r="DW172" s="300"/>
      <c r="DX172" s="300"/>
      <c r="DY172" s="300"/>
      <c r="DZ172" s="300"/>
      <c r="EA172" s="300"/>
      <c r="EB172" s="300"/>
      <c r="EC172" s="300"/>
      <c r="ED172" s="300"/>
      <c r="EE172" s="300"/>
      <c r="EF172" s="300"/>
      <c r="EG172" s="300"/>
      <c r="EH172" s="300"/>
      <c r="EI172" s="300"/>
      <c r="EJ172" s="300"/>
      <c r="EK172" s="300"/>
      <c r="EL172" s="300"/>
      <c r="EM172" s="300"/>
      <c r="EN172" s="300"/>
      <c r="EO172" s="300"/>
      <c r="EP172" s="300"/>
      <c r="EQ172" s="300"/>
      <c r="ER172" s="300"/>
      <c r="ES172" s="300"/>
      <c r="ET172" s="300"/>
      <c r="EU172" s="300"/>
      <c r="EV172" s="300"/>
      <c r="EW172" s="300"/>
      <c r="EX172" s="300"/>
      <c r="EY172" s="300"/>
      <c r="EZ172" s="300"/>
      <c r="FA172" s="300"/>
      <c r="FB172" s="300"/>
      <c r="FC172" s="300"/>
      <c r="FD172" s="300"/>
      <c r="FE172" s="300"/>
      <c r="FF172" s="300"/>
      <c r="FG172" s="300"/>
      <c r="FH172" s="300"/>
      <c r="FI172" s="300"/>
      <c r="FJ172" s="300"/>
      <c r="FK172" s="300"/>
      <c r="FL172" s="300"/>
      <c r="FM172" s="300"/>
      <c r="FN172" s="300"/>
      <c r="FO172" s="300"/>
      <c r="FP172" s="300"/>
      <c r="FQ172" s="300"/>
      <c r="FR172" s="300"/>
      <c r="FS172" s="300"/>
      <c r="FT172" s="300"/>
      <c r="FU172" s="300"/>
      <c r="FV172" s="300"/>
      <c r="FW172" s="300"/>
      <c r="FX172" s="300"/>
      <c r="FY172" s="300"/>
      <c r="FZ172" s="300"/>
      <c r="GA172" s="300"/>
      <c r="GB172" s="300"/>
      <c r="GC172" s="300"/>
      <c r="GD172" s="300"/>
      <c r="GE172" s="300"/>
      <c r="GF172" s="300"/>
      <c r="GG172" s="300"/>
      <c r="GH172" s="300"/>
      <c r="GI172" s="300"/>
      <c r="GJ172" s="300"/>
      <c r="GK172" s="300"/>
      <c r="GL172" s="300"/>
      <c r="GM172" s="300"/>
      <c r="GN172" s="300"/>
      <c r="GO172" s="300"/>
      <c r="GP172" s="300"/>
      <c r="GQ172" s="300"/>
      <c r="GR172" s="300"/>
      <c r="GS172" s="300"/>
      <c r="GT172" s="300"/>
      <c r="GU172" s="300"/>
      <c r="GV172" s="300"/>
      <c r="GW172" s="300"/>
      <c r="GX172" s="300"/>
      <c r="GY172" s="300"/>
      <c r="GZ172" s="300"/>
      <c r="HA172" s="300"/>
      <c r="HB172" s="300"/>
      <c r="HC172" s="300"/>
      <c r="HD172" s="300"/>
      <c r="HE172" s="300"/>
      <c r="HF172" s="300"/>
      <c r="HG172" s="300"/>
      <c r="HH172" s="300"/>
      <c r="HI172" s="300"/>
      <c r="HJ172" s="300"/>
      <c r="HK172" s="300"/>
      <c r="HL172" s="300"/>
      <c r="HM172" s="300"/>
      <c r="HN172" s="300"/>
      <c r="HO172" s="300"/>
      <c r="HP172" s="300"/>
      <c r="HQ172" s="300"/>
      <c r="HR172" s="300"/>
      <c r="HS172" s="300"/>
      <c r="HT172" s="300"/>
      <c r="HU172" s="300"/>
      <c r="HV172" s="300"/>
      <c r="HW172" s="300"/>
      <c r="HX172" s="300"/>
      <c r="HY172" s="300"/>
      <c r="HZ172" s="300"/>
      <c r="IA172" s="300"/>
      <c r="IB172" s="300"/>
      <c r="IC172" s="300"/>
      <c r="ID172" s="300"/>
      <c r="IE172" s="300"/>
      <c r="IF172" s="300"/>
      <c r="IG172" s="300"/>
      <c r="IH172" s="300"/>
      <c r="II172" s="300"/>
      <c r="IJ172" s="300"/>
      <c r="IK172" s="300"/>
      <c r="IL172" s="300"/>
      <c r="IM172" s="300"/>
      <c r="IN172" s="300"/>
      <c r="IO172" s="300"/>
      <c r="IP172" s="300"/>
      <c r="IQ172" s="300"/>
      <c r="IR172" s="300"/>
      <c r="IS172" s="300"/>
      <c r="IT172" s="300"/>
      <c r="IU172" s="300"/>
      <c r="IV172" s="300"/>
      <c r="IW172" s="300"/>
      <c r="IX172" s="300"/>
    </row>
    <row r="173" spans="1:258" s="301" customFormat="1" ht="12.75" customHeight="1" x14ac:dyDescent="0.2">
      <c r="A173" s="324"/>
      <c r="B173" s="325"/>
      <c r="C173" s="325"/>
      <c r="D173" s="326"/>
      <c r="E173" s="325"/>
      <c r="F173" s="325"/>
      <c r="G173" s="325"/>
      <c r="H173" s="325"/>
      <c r="I173" s="325"/>
      <c r="J173" s="325"/>
      <c r="K173" s="325"/>
      <c r="L173" s="300"/>
      <c r="M173" s="300"/>
      <c r="N173" s="300"/>
      <c r="O173" s="300"/>
      <c r="P173" s="300"/>
      <c r="Q173" s="300"/>
      <c r="R173" s="300"/>
      <c r="S173" s="300"/>
      <c r="T173" s="300"/>
      <c r="U173" s="300"/>
      <c r="V173" s="300"/>
      <c r="W173" s="300"/>
      <c r="X173" s="300"/>
      <c r="Y173" s="300"/>
      <c r="Z173" s="300"/>
      <c r="AA173" s="300"/>
      <c r="AB173" s="300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  <c r="AT173" s="300"/>
      <c r="AU173" s="300"/>
      <c r="AV173" s="300"/>
      <c r="AW173" s="300"/>
      <c r="AX173" s="300"/>
      <c r="AY173" s="300"/>
      <c r="AZ173" s="300"/>
      <c r="BA173" s="300"/>
      <c r="BB173" s="300"/>
      <c r="BC173" s="300"/>
      <c r="BD173" s="300"/>
      <c r="BE173" s="300"/>
      <c r="BF173" s="300"/>
      <c r="BG173" s="300"/>
      <c r="BH173" s="300"/>
      <c r="BI173" s="300"/>
      <c r="BJ173" s="300"/>
      <c r="BK173" s="300"/>
      <c r="BL173" s="300"/>
      <c r="BM173" s="300"/>
      <c r="BN173" s="300"/>
      <c r="BO173" s="300"/>
      <c r="BP173" s="300"/>
      <c r="BQ173" s="300"/>
      <c r="BR173" s="300"/>
      <c r="BS173" s="300"/>
      <c r="BT173" s="300"/>
      <c r="BU173" s="300"/>
      <c r="BV173" s="300"/>
      <c r="BW173" s="300"/>
      <c r="BX173" s="300"/>
      <c r="BY173" s="300"/>
      <c r="BZ173" s="300"/>
      <c r="CA173" s="300"/>
      <c r="CB173" s="300"/>
      <c r="CC173" s="300"/>
      <c r="CD173" s="300"/>
      <c r="CE173" s="300"/>
      <c r="CF173" s="300"/>
      <c r="CG173" s="300"/>
      <c r="CH173" s="300"/>
      <c r="CI173" s="300"/>
      <c r="CJ173" s="300"/>
      <c r="CK173" s="300"/>
      <c r="CL173" s="300"/>
      <c r="CM173" s="300"/>
      <c r="CN173" s="300"/>
      <c r="CO173" s="300"/>
      <c r="CP173" s="300"/>
      <c r="CQ173" s="300"/>
      <c r="CR173" s="300"/>
      <c r="CS173" s="300"/>
      <c r="CT173" s="300"/>
      <c r="CU173" s="300"/>
      <c r="CV173" s="300"/>
      <c r="CW173" s="300"/>
      <c r="CX173" s="300"/>
      <c r="CY173" s="300"/>
      <c r="CZ173" s="300"/>
      <c r="DA173" s="300"/>
      <c r="DB173" s="300"/>
      <c r="DC173" s="300"/>
      <c r="DD173" s="300"/>
      <c r="DE173" s="300"/>
      <c r="DF173" s="300"/>
      <c r="DG173" s="300"/>
      <c r="DH173" s="300"/>
      <c r="DI173" s="300"/>
      <c r="DJ173" s="300"/>
      <c r="DK173" s="300"/>
      <c r="DL173" s="300"/>
      <c r="DM173" s="300"/>
      <c r="DN173" s="300"/>
      <c r="DO173" s="300"/>
      <c r="DP173" s="300"/>
      <c r="DQ173" s="300"/>
      <c r="DR173" s="300"/>
      <c r="DS173" s="300"/>
      <c r="DT173" s="300"/>
      <c r="DU173" s="300"/>
      <c r="DV173" s="300"/>
      <c r="DW173" s="300"/>
      <c r="DX173" s="300"/>
      <c r="DY173" s="300"/>
      <c r="DZ173" s="300"/>
      <c r="EA173" s="300"/>
      <c r="EB173" s="300"/>
      <c r="EC173" s="300"/>
      <c r="ED173" s="300"/>
      <c r="EE173" s="300"/>
      <c r="EF173" s="300"/>
      <c r="EG173" s="300"/>
      <c r="EH173" s="300"/>
      <c r="EI173" s="300"/>
      <c r="EJ173" s="300"/>
      <c r="EK173" s="300"/>
      <c r="EL173" s="300"/>
      <c r="EM173" s="300"/>
      <c r="EN173" s="300"/>
      <c r="EO173" s="300"/>
      <c r="EP173" s="300"/>
      <c r="EQ173" s="300"/>
      <c r="ER173" s="300"/>
      <c r="ES173" s="300"/>
      <c r="ET173" s="300"/>
      <c r="EU173" s="300"/>
      <c r="EV173" s="300"/>
      <c r="EW173" s="300"/>
      <c r="EX173" s="300"/>
      <c r="EY173" s="300"/>
      <c r="EZ173" s="300"/>
      <c r="FA173" s="300"/>
      <c r="FB173" s="300"/>
      <c r="FC173" s="300"/>
      <c r="FD173" s="300"/>
      <c r="FE173" s="300"/>
      <c r="FF173" s="300"/>
      <c r="FG173" s="300"/>
      <c r="FH173" s="300"/>
      <c r="FI173" s="300"/>
      <c r="FJ173" s="300"/>
      <c r="FK173" s="300"/>
      <c r="FL173" s="300"/>
      <c r="FM173" s="300"/>
      <c r="FN173" s="300"/>
      <c r="FO173" s="300"/>
      <c r="FP173" s="300"/>
      <c r="FQ173" s="300"/>
      <c r="FR173" s="300"/>
      <c r="FS173" s="300"/>
      <c r="FT173" s="300"/>
      <c r="FU173" s="300"/>
      <c r="FV173" s="300"/>
      <c r="FW173" s="300"/>
      <c r="FX173" s="300"/>
      <c r="FY173" s="300"/>
      <c r="FZ173" s="300"/>
      <c r="GA173" s="300"/>
      <c r="GB173" s="300"/>
      <c r="GC173" s="300"/>
      <c r="GD173" s="300"/>
      <c r="GE173" s="300"/>
      <c r="GF173" s="300"/>
      <c r="GG173" s="300"/>
      <c r="GH173" s="300"/>
      <c r="GI173" s="300"/>
      <c r="GJ173" s="300"/>
      <c r="GK173" s="300"/>
      <c r="GL173" s="300"/>
      <c r="GM173" s="300"/>
      <c r="GN173" s="300"/>
      <c r="GO173" s="300"/>
      <c r="GP173" s="300"/>
      <c r="GQ173" s="300"/>
      <c r="GR173" s="300"/>
      <c r="GS173" s="300"/>
      <c r="GT173" s="300"/>
      <c r="GU173" s="300"/>
      <c r="GV173" s="300"/>
      <c r="GW173" s="300"/>
      <c r="GX173" s="300"/>
      <c r="GY173" s="300"/>
      <c r="GZ173" s="300"/>
      <c r="HA173" s="300"/>
      <c r="HB173" s="300"/>
      <c r="HC173" s="300"/>
      <c r="HD173" s="300"/>
      <c r="HE173" s="300"/>
      <c r="HF173" s="300"/>
      <c r="HG173" s="300"/>
      <c r="HH173" s="300"/>
      <c r="HI173" s="300"/>
      <c r="HJ173" s="300"/>
      <c r="HK173" s="300"/>
      <c r="HL173" s="300"/>
      <c r="HM173" s="300"/>
      <c r="HN173" s="300"/>
      <c r="HO173" s="300"/>
      <c r="HP173" s="300"/>
      <c r="HQ173" s="300"/>
      <c r="HR173" s="300"/>
      <c r="HS173" s="300"/>
      <c r="HT173" s="300"/>
      <c r="HU173" s="300"/>
      <c r="HV173" s="300"/>
      <c r="HW173" s="300"/>
      <c r="HX173" s="300"/>
      <c r="HY173" s="300"/>
      <c r="HZ173" s="300"/>
      <c r="IA173" s="300"/>
      <c r="IB173" s="300"/>
      <c r="IC173" s="300"/>
      <c r="ID173" s="300"/>
      <c r="IE173" s="300"/>
      <c r="IF173" s="300"/>
      <c r="IG173" s="300"/>
      <c r="IH173" s="300"/>
      <c r="II173" s="300"/>
      <c r="IJ173" s="300"/>
      <c r="IK173" s="300"/>
      <c r="IL173" s="300"/>
      <c r="IM173" s="300"/>
      <c r="IN173" s="300"/>
      <c r="IO173" s="300"/>
      <c r="IP173" s="300"/>
      <c r="IQ173" s="300"/>
      <c r="IR173" s="300"/>
      <c r="IS173" s="300"/>
      <c r="IT173" s="300"/>
      <c r="IU173" s="300"/>
      <c r="IV173" s="300"/>
      <c r="IW173" s="300"/>
      <c r="IX173" s="300"/>
    </row>
    <row r="174" spans="1:258" s="301" customFormat="1" ht="12.75" customHeight="1" x14ac:dyDescent="0.2">
      <c r="A174" s="324"/>
      <c r="B174" s="325"/>
      <c r="C174" s="325"/>
      <c r="D174" s="326"/>
      <c r="E174" s="325"/>
      <c r="F174" s="325"/>
      <c r="G174" s="325"/>
      <c r="H174" s="325"/>
      <c r="I174" s="325"/>
      <c r="J174" s="325"/>
      <c r="K174" s="325"/>
      <c r="L174" s="300"/>
      <c r="M174" s="300"/>
      <c r="N174" s="300"/>
      <c r="O174" s="300"/>
      <c r="P174" s="300"/>
      <c r="Q174" s="300"/>
      <c r="R174" s="300"/>
      <c r="S174" s="300"/>
      <c r="T174" s="300"/>
      <c r="U174" s="300"/>
      <c r="V174" s="300"/>
      <c r="W174" s="300"/>
      <c r="X174" s="300"/>
      <c r="Y174" s="300"/>
      <c r="Z174" s="300"/>
      <c r="AA174" s="300"/>
      <c r="AB174" s="300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300"/>
      <c r="AV174" s="300"/>
      <c r="AW174" s="300"/>
      <c r="AX174" s="300"/>
      <c r="AY174" s="300"/>
      <c r="AZ174" s="300"/>
      <c r="BA174" s="300"/>
      <c r="BB174" s="300"/>
      <c r="BC174" s="300"/>
      <c r="BD174" s="300"/>
      <c r="BE174" s="300"/>
      <c r="BF174" s="300"/>
      <c r="BG174" s="300"/>
      <c r="BH174" s="300"/>
      <c r="BI174" s="300"/>
      <c r="BJ174" s="300"/>
      <c r="BK174" s="300"/>
      <c r="BL174" s="300"/>
      <c r="BM174" s="300"/>
      <c r="BN174" s="300"/>
      <c r="BO174" s="300"/>
      <c r="BP174" s="300"/>
      <c r="BQ174" s="300"/>
      <c r="BR174" s="300"/>
      <c r="BS174" s="300"/>
      <c r="BT174" s="300"/>
      <c r="BU174" s="300"/>
      <c r="BV174" s="300"/>
      <c r="BW174" s="300"/>
      <c r="BX174" s="300"/>
      <c r="BY174" s="300"/>
      <c r="BZ174" s="300"/>
      <c r="CA174" s="300"/>
      <c r="CB174" s="300"/>
      <c r="CC174" s="300"/>
      <c r="CD174" s="300"/>
      <c r="CE174" s="300"/>
      <c r="CF174" s="300"/>
      <c r="CG174" s="300"/>
      <c r="CH174" s="300"/>
      <c r="CI174" s="300"/>
      <c r="CJ174" s="300"/>
      <c r="CK174" s="300"/>
      <c r="CL174" s="300"/>
      <c r="CM174" s="300"/>
      <c r="CN174" s="300"/>
      <c r="CO174" s="300"/>
      <c r="CP174" s="300"/>
      <c r="CQ174" s="300"/>
      <c r="CR174" s="300"/>
      <c r="CS174" s="300"/>
      <c r="CT174" s="300"/>
      <c r="CU174" s="300"/>
      <c r="CV174" s="300"/>
      <c r="CW174" s="300"/>
      <c r="CX174" s="300"/>
      <c r="CY174" s="300"/>
      <c r="CZ174" s="300"/>
      <c r="DA174" s="300"/>
      <c r="DB174" s="300"/>
      <c r="DC174" s="300"/>
      <c r="DD174" s="300"/>
      <c r="DE174" s="300"/>
      <c r="DF174" s="300"/>
      <c r="DG174" s="300"/>
      <c r="DH174" s="300"/>
      <c r="DI174" s="300"/>
      <c r="DJ174" s="300"/>
      <c r="DK174" s="300"/>
      <c r="DL174" s="300"/>
      <c r="DM174" s="300"/>
      <c r="DN174" s="300"/>
      <c r="DO174" s="300"/>
      <c r="DP174" s="300"/>
      <c r="DQ174" s="300"/>
      <c r="DR174" s="300"/>
      <c r="DS174" s="300"/>
      <c r="DT174" s="300"/>
      <c r="DU174" s="300"/>
      <c r="DV174" s="300"/>
      <c r="DW174" s="300"/>
      <c r="DX174" s="300"/>
      <c r="DY174" s="300"/>
      <c r="DZ174" s="300"/>
      <c r="EA174" s="300"/>
      <c r="EB174" s="300"/>
      <c r="EC174" s="300"/>
      <c r="ED174" s="300"/>
      <c r="EE174" s="300"/>
      <c r="EF174" s="300"/>
      <c r="EG174" s="300"/>
      <c r="EH174" s="300"/>
      <c r="EI174" s="300"/>
      <c r="EJ174" s="300"/>
      <c r="EK174" s="300"/>
      <c r="EL174" s="300"/>
      <c r="EM174" s="300"/>
      <c r="EN174" s="300"/>
      <c r="EO174" s="300"/>
      <c r="EP174" s="300"/>
      <c r="EQ174" s="300"/>
      <c r="ER174" s="300"/>
      <c r="ES174" s="300"/>
      <c r="ET174" s="300"/>
      <c r="EU174" s="300"/>
      <c r="EV174" s="300"/>
      <c r="EW174" s="300"/>
      <c r="EX174" s="300"/>
      <c r="EY174" s="300"/>
      <c r="EZ174" s="300"/>
      <c r="FA174" s="300"/>
      <c r="FB174" s="300"/>
      <c r="FC174" s="300"/>
      <c r="FD174" s="300"/>
      <c r="FE174" s="300"/>
      <c r="FF174" s="300"/>
      <c r="FG174" s="300"/>
      <c r="FH174" s="300"/>
      <c r="FI174" s="300"/>
      <c r="FJ174" s="300"/>
      <c r="FK174" s="300"/>
      <c r="FL174" s="300"/>
      <c r="FM174" s="300"/>
      <c r="FN174" s="300"/>
      <c r="FO174" s="300"/>
      <c r="FP174" s="300"/>
      <c r="FQ174" s="300"/>
      <c r="FR174" s="300"/>
      <c r="FS174" s="300"/>
      <c r="FT174" s="300"/>
      <c r="FU174" s="300"/>
      <c r="FV174" s="300"/>
      <c r="FW174" s="300"/>
      <c r="FX174" s="300"/>
      <c r="FY174" s="300"/>
      <c r="FZ174" s="300"/>
      <c r="GA174" s="300"/>
      <c r="GB174" s="300"/>
      <c r="GC174" s="300"/>
      <c r="GD174" s="300"/>
      <c r="GE174" s="300"/>
      <c r="GF174" s="300"/>
      <c r="GG174" s="300"/>
      <c r="GH174" s="300"/>
      <c r="GI174" s="300"/>
      <c r="GJ174" s="300"/>
      <c r="GK174" s="300"/>
      <c r="GL174" s="300"/>
      <c r="GM174" s="300"/>
      <c r="GN174" s="300"/>
      <c r="GO174" s="300"/>
      <c r="GP174" s="300"/>
      <c r="GQ174" s="300"/>
      <c r="GR174" s="300"/>
      <c r="GS174" s="300"/>
      <c r="GT174" s="300"/>
      <c r="GU174" s="300"/>
      <c r="GV174" s="300"/>
      <c r="GW174" s="300"/>
      <c r="GX174" s="300"/>
      <c r="GY174" s="300"/>
      <c r="GZ174" s="300"/>
      <c r="HA174" s="300"/>
      <c r="HB174" s="300"/>
      <c r="HC174" s="300"/>
      <c r="HD174" s="300"/>
      <c r="HE174" s="300"/>
      <c r="HF174" s="300"/>
      <c r="HG174" s="300"/>
      <c r="HH174" s="300"/>
      <c r="HI174" s="300"/>
      <c r="HJ174" s="300"/>
      <c r="HK174" s="300"/>
      <c r="HL174" s="300"/>
      <c r="HM174" s="300"/>
      <c r="HN174" s="300"/>
      <c r="HO174" s="300"/>
      <c r="HP174" s="300"/>
      <c r="HQ174" s="300"/>
      <c r="HR174" s="300"/>
      <c r="HS174" s="300"/>
      <c r="HT174" s="300"/>
      <c r="HU174" s="300"/>
      <c r="HV174" s="300"/>
      <c r="HW174" s="300"/>
      <c r="HX174" s="300"/>
      <c r="HY174" s="300"/>
      <c r="HZ174" s="300"/>
      <c r="IA174" s="300"/>
      <c r="IB174" s="300"/>
      <c r="IC174" s="300"/>
      <c r="ID174" s="300"/>
      <c r="IE174" s="300"/>
      <c r="IF174" s="300"/>
      <c r="IG174" s="300"/>
      <c r="IH174" s="300"/>
      <c r="II174" s="300"/>
      <c r="IJ174" s="300"/>
      <c r="IK174" s="300"/>
      <c r="IL174" s="300"/>
      <c r="IM174" s="300"/>
      <c r="IN174" s="300"/>
      <c r="IO174" s="300"/>
      <c r="IP174" s="300"/>
      <c r="IQ174" s="300"/>
      <c r="IR174" s="300"/>
      <c r="IS174" s="300"/>
      <c r="IT174" s="300"/>
      <c r="IU174" s="300"/>
      <c r="IV174" s="300"/>
      <c r="IW174" s="300"/>
      <c r="IX174" s="300"/>
    </row>
    <row r="175" spans="1:258" s="301" customFormat="1" ht="12.75" customHeight="1" x14ac:dyDescent="0.2">
      <c r="A175" s="324"/>
      <c r="B175" s="325"/>
      <c r="C175" s="325"/>
      <c r="D175" s="326"/>
      <c r="E175" s="325"/>
      <c r="F175" s="325"/>
      <c r="G175" s="325"/>
      <c r="H175" s="325"/>
      <c r="I175" s="325"/>
      <c r="J175" s="325"/>
      <c r="K175" s="325"/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  <c r="Y175" s="300"/>
      <c r="Z175" s="300"/>
      <c r="AA175" s="300"/>
      <c r="AB175" s="300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300"/>
      <c r="AV175" s="300"/>
      <c r="AW175" s="300"/>
      <c r="AX175" s="300"/>
      <c r="AY175" s="300"/>
      <c r="AZ175" s="300"/>
      <c r="BA175" s="300"/>
      <c r="BB175" s="300"/>
      <c r="BC175" s="300"/>
      <c r="BD175" s="300"/>
      <c r="BE175" s="300"/>
      <c r="BF175" s="300"/>
      <c r="BG175" s="300"/>
      <c r="BH175" s="300"/>
      <c r="BI175" s="300"/>
      <c r="BJ175" s="300"/>
      <c r="BK175" s="300"/>
      <c r="BL175" s="300"/>
      <c r="BM175" s="300"/>
      <c r="BN175" s="300"/>
      <c r="BO175" s="300"/>
      <c r="BP175" s="300"/>
      <c r="BQ175" s="300"/>
      <c r="BR175" s="300"/>
      <c r="BS175" s="300"/>
      <c r="BT175" s="300"/>
      <c r="BU175" s="300"/>
      <c r="BV175" s="300"/>
      <c r="BW175" s="300"/>
      <c r="BX175" s="300"/>
      <c r="BY175" s="300"/>
      <c r="BZ175" s="300"/>
      <c r="CA175" s="300"/>
      <c r="CB175" s="300"/>
      <c r="CC175" s="300"/>
      <c r="CD175" s="300"/>
      <c r="CE175" s="300"/>
      <c r="CF175" s="300"/>
      <c r="CG175" s="300"/>
      <c r="CH175" s="300"/>
      <c r="CI175" s="300"/>
      <c r="CJ175" s="300"/>
      <c r="CK175" s="300"/>
      <c r="CL175" s="300"/>
      <c r="CM175" s="300"/>
      <c r="CN175" s="300"/>
      <c r="CO175" s="300"/>
      <c r="CP175" s="300"/>
      <c r="CQ175" s="300"/>
      <c r="CR175" s="300"/>
      <c r="CS175" s="300"/>
      <c r="CT175" s="300"/>
      <c r="CU175" s="300"/>
      <c r="CV175" s="300"/>
      <c r="CW175" s="300"/>
      <c r="CX175" s="300"/>
      <c r="CY175" s="300"/>
      <c r="CZ175" s="300"/>
      <c r="DA175" s="300"/>
      <c r="DB175" s="300"/>
      <c r="DC175" s="300"/>
      <c r="DD175" s="300"/>
      <c r="DE175" s="300"/>
      <c r="DF175" s="300"/>
      <c r="DG175" s="300"/>
      <c r="DH175" s="300"/>
      <c r="DI175" s="300"/>
      <c r="DJ175" s="300"/>
      <c r="DK175" s="300"/>
      <c r="DL175" s="300"/>
      <c r="DM175" s="300"/>
      <c r="DN175" s="300"/>
      <c r="DO175" s="300"/>
      <c r="DP175" s="300"/>
      <c r="DQ175" s="300"/>
      <c r="DR175" s="300"/>
      <c r="DS175" s="300"/>
      <c r="DT175" s="300"/>
      <c r="DU175" s="300"/>
      <c r="DV175" s="300"/>
      <c r="DW175" s="300"/>
      <c r="DX175" s="300"/>
      <c r="DY175" s="300"/>
      <c r="DZ175" s="300"/>
      <c r="EA175" s="300"/>
      <c r="EB175" s="300"/>
      <c r="EC175" s="300"/>
      <c r="ED175" s="300"/>
      <c r="EE175" s="300"/>
      <c r="EF175" s="300"/>
      <c r="EG175" s="300"/>
      <c r="EH175" s="300"/>
      <c r="EI175" s="300"/>
      <c r="EJ175" s="300"/>
      <c r="EK175" s="300"/>
      <c r="EL175" s="300"/>
      <c r="EM175" s="300"/>
      <c r="EN175" s="300"/>
      <c r="EO175" s="300"/>
      <c r="EP175" s="300"/>
      <c r="EQ175" s="300"/>
      <c r="ER175" s="300"/>
      <c r="ES175" s="300"/>
      <c r="ET175" s="300"/>
      <c r="EU175" s="300"/>
      <c r="EV175" s="300"/>
      <c r="EW175" s="300"/>
      <c r="EX175" s="300"/>
      <c r="EY175" s="300"/>
      <c r="EZ175" s="300"/>
      <c r="FA175" s="300"/>
      <c r="FB175" s="300"/>
      <c r="FC175" s="300"/>
      <c r="FD175" s="300"/>
      <c r="FE175" s="300"/>
      <c r="FF175" s="300"/>
      <c r="FG175" s="300"/>
      <c r="FH175" s="300"/>
      <c r="FI175" s="300"/>
      <c r="FJ175" s="300"/>
      <c r="FK175" s="300"/>
      <c r="FL175" s="300"/>
      <c r="FM175" s="300"/>
      <c r="FN175" s="300"/>
      <c r="FO175" s="300"/>
      <c r="FP175" s="300"/>
      <c r="FQ175" s="300"/>
      <c r="FR175" s="300"/>
      <c r="FS175" s="300"/>
      <c r="FT175" s="300"/>
      <c r="FU175" s="300"/>
      <c r="FV175" s="300"/>
      <c r="FW175" s="300"/>
      <c r="FX175" s="300"/>
      <c r="FY175" s="300"/>
      <c r="FZ175" s="300"/>
      <c r="GA175" s="300"/>
      <c r="GB175" s="300"/>
      <c r="GC175" s="300"/>
      <c r="GD175" s="300"/>
      <c r="GE175" s="300"/>
      <c r="GF175" s="300"/>
      <c r="GG175" s="300"/>
      <c r="GH175" s="300"/>
      <c r="GI175" s="300"/>
      <c r="GJ175" s="300"/>
      <c r="GK175" s="300"/>
      <c r="GL175" s="300"/>
      <c r="GM175" s="300"/>
      <c r="GN175" s="300"/>
      <c r="GO175" s="300"/>
      <c r="GP175" s="300"/>
      <c r="GQ175" s="300"/>
      <c r="GR175" s="300"/>
      <c r="GS175" s="300"/>
      <c r="GT175" s="300"/>
      <c r="GU175" s="300"/>
      <c r="GV175" s="300"/>
      <c r="GW175" s="300"/>
      <c r="GX175" s="300"/>
      <c r="GY175" s="300"/>
      <c r="GZ175" s="300"/>
      <c r="HA175" s="300"/>
      <c r="HB175" s="300"/>
      <c r="HC175" s="300"/>
      <c r="HD175" s="300"/>
      <c r="HE175" s="300"/>
      <c r="HF175" s="300"/>
      <c r="HG175" s="300"/>
      <c r="HH175" s="300"/>
      <c r="HI175" s="300"/>
      <c r="HJ175" s="300"/>
      <c r="HK175" s="300"/>
      <c r="HL175" s="300"/>
      <c r="HM175" s="300"/>
      <c r="HN175" s="300"/>
      <c r="HO175" s="300"/>
      <c r="HP175" s="300"/>
      <c r="HQ175" s="300"/>
      <c r="HR175" s="300"/>
      <c r="HS175" s="300"/>
      <c r="HT175" s="300"/>
      <c r="HU175" s="300"/>
      <c r="HV175" s="300"/>
      <c r="HW175" s="300"/>
      <c r="HX175" s="300"/>
      <c r="HY175" s="300"/>
      <c r="HZ175" s="300"/>
      <c r="IA175" s="300"/>
      <c r="IB175" s="300"/>
      <c r="IC175" s="300"/>
      <c r="ID175" s="300"/>
      <c r="IE175" s="300"/>
      <c r="IF175" s="300"/>
      <c r="IG175" s="300"/>
      <c r="IH175" s="300"/>
      <c r="II175" s="300"/>
      <c r="IJ175" s="300"/>
      <c r="IK175" s="300"/>
      <c r="IL175" s="300"/>
      <c r="IM175" s="300"/>
      <c r="IN175" s="300"/>
      <c r="IO175" s="300"/>
      <c r="IP175" s="300"/>
      <c r="IQ175" s="300"/>
      <c r="IR175" s="300"/>
      <c r="IS175" s="300"/>
      <c r="IT175" s="300"/>
      <c r="IU175" s="300"/>
      <c r="IV175" s="300"/>
      <c r="IW175" s="300"/>
      <c r="IX175" s="300"/>
    </row>
    <row r="176" spans="1:258" s="301" customFormat="1" ht="12.75" customHeight="1" x14ac:dyDescent="0.2">
      <c r="A176" s="324"/>
      <c r="B176" s="325"/>
      <c r="C176" s="325"/>
      <c r="D176" s="326"/>
      <c r="E176" s="325"/>
      <c r="F176" s="325"/>
      <c r="G176" s="325"/>
      <c r="H176" s="325"/>
      <c r="I176" s="325"/>
      <c r="J176" s="325"/>
      <c r="K176" s="325"/>
      <c r="L176" s="300"/>
      <c r="M176" s="300"/>
      <c r="N176" s="300"/>
      <c r="O176" s="300"/>
      <c r="P176" s="300"/>
      <c r="Q176" s="300"/>
      <c r="R176" s="300"/>
      <c r="S176" s="300"/>
      <c r="T176" s="300"/>
      <c r="U176" s="300"/>
      <c r="V176" s="300"/>
      <c r="W176" s="300"/>
      <c r="X176" s="300"/>
      <c r="Y176" s="300"/>
      <c r="Z176" s="300"/>
      <c r="AA176" s="300"/>
      <c r="AB176" s="300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300"/>
      <c r="AV176" s="300"/>
      <c r="AW176" s="300"/>
      <c r="AX176" s="300"/>
      <c r="AY176" s="300"/>
      <c r="AZ176" s="300"/>
      <c r="BA176" s="300"/>
      <c r="BB176" s="300"/>
      <c r="BC176" s="300"/>
      <c r="BD176" s="300"/>
      <c r="BE176" s="300"/>
      <c r="BF176" s="300"/>
      <c r="BG176" s="300"/>
      <c r="BH176" s="300"/>
      <c r="BI176" s="300"/>
      <c r="BJ176" s="300"/>
      <c r="BK176" s="300"/>
      <c r="BL176" s="300"/>
      <c r="BM176" s="300"/>
      <c r="BN176" s="300"/>
      <c r="BO176" s="300"/>
      <c r="BP176" s="300"/>
      <c r="BQ176" s="300"/>
      <c r="BR176" s="300"/>
      <c r="BS176" s="300"/>
      <c r="BT176" s="300"/>
      <c r="BU176" s="300"/>
      <c r="BV176" s="300"/>
      <c r="BW176" s="300"/>
      <c r="BX176" s="300"/>
      <c r="BY176" s="300"/>
      <c r="BZ176" s="300"/>
      <c r="CA176" s="300"/>
      <c r="CB176" s="300"/>
      <c r="CC176" s="300"/>
      <c r="CD176" s="300"/>
      <c r="CE176" s="300"/>
      <c r="CF176" s="300"/>
      <c r="CG176" s="300"/>
      <c r="CH176" s="300"/>
      <c r="CI176" s="300"/>
      <c r="CJ176" s="300"/>
      <c r="CK176" s="300"/>
      <c r="CL176" s="300"/>
      <c r="CM176" s="300"/>
      <c r="CN176" s="300"/>
      <c r="CO176" s="300"/>
      <c r="CP176" s="300"/>
      <c r="CQ176" s="300"/>
      <c r="CR176" s="300"/>
      <c r="CS176" s="300"/>
      <c r="CT176" s="300"/>
      <c r="CU176" s="300"/>
      <c r="CV176" s="300"/>
      <c r="CW176" s="300"/>
      <c r="CX176" s="300"/>
      <c r="CY176" s="300"/>
      <c r="CZ176" s="300"/>
      <c r="DA176" s="300"/>
      <c r="DB176" s="300"/>
      <c r="DC176" s="300"/>
      <c r="DD176" s="300"/>
      <c r="DE176" s="300"/>
      <c r="DF176" s="300"/>
      <c r="DG176" s="300"/>
      <c r="DH176" s="300"/>
      <c r="DI176" s="300"/>
      <c r="DJ176" s="300"/>
      <c r="DK176" s="300"/>
      <c r="DL176" s="300"/>
      <c r="DM176" s="300"/>
      <c r="DN176" s="300"/>
      <c r="DO176" s="300"/>
      <c r="DP176" s="300"/>
      <c r="DQ176" s="300"/>
      <c r="DR176" s="300"/>
      <c r="DS176" s="300"/>
      <c r="DT176" s="300"/>
      <c r="DU176" s="300"/>
      <c r="DV176" s="300"/>
      <c r="DW176" s="300"/>
      <c r="DX176" s="300"/>
      <c r="DY176" s="300"/>
      <c r="DZ176" s="300"/>
      <c r="EA176" s="300"/>
      <c r="EB176" s="300"/>
      <c r="EC176" s="300"/>
      <c r="ED176" s="300"/>
      <c r="EE176" s="300"/>
      <c r="EF176" s="300"/>
      <c r="EG176" s="300"/>
      <c r="EH176" s="300"/>
      <c r="EI176" s="300"/>
      <c r="EJ176" s="300"/>
      <c r="EK176" s="300"/>
      <c r="EL176" s="300"/>
      <c r="EM176" s="300"/>
      <c r="EN176" s="300"/>
      <c r="EO176" s="300"/>
      <c r="EP176" s="300"/>
      <c r="EQ176" s="300"/>
      <c r="ER176" s="300"/>
      <c r="ES176" s="300"/>
      <c r="ET176" s="300"/>
      <c r="EU176" s="300"/>
      <c r="EV176" s="300"/>
      <c r="EW176" s="300"/>
      <c r="EX176" s="300"/>
      <c r="EY176" s="300"/>
      <c r="EZ176" s="300"/>
      <c r="FA176" s="300"/>
      <c r="FB176" s="300"/>
      <c r="FC176" s="300"/>
      <c r="FD176" s="300"/>
      <c r="FE176" s="300"/>
      <c r="FF176" s="300"/>
      <c r="FG176" s="300"/>
      <c r="FH176" s="300"/>
      <c r="FI176" s="300"/>
      <c r="FJ176" s="300"/>
      <c r="FK176" s="300"/>
      <c r="FL176" s="300"/>
      <c r="FM176" s="300"/>
      <c r="FN176" s="300"/>
      <c r="FO176" s="300"/>
      <c r="FP176" s="300"/>
      <c r="FQ176" s="300"/>
      <c r="FR176" s="300"/>
      <c r="FS176" s="300"/>
      <c r="FT176" s="300"/>
      <c r="FU176" s="300"/>
      <c r="FV176" s="300"/>
      <c r="FW176" s="300"/>
      <c r="FX176" s="300"/>
      <c r="FY176" s="300"/>
      <c r="FZ176" s="300"/>
      <c r="GA176" s="300"/>
      <c r="GB176" s="300"/>
      <c r="GC176" s="300"/>
      <c r="GD176" s="300"/>
      <c r="GE176" s="300"/>
      <c r="GF176" s="300"/>
      <c r="GG176" s="300"/>
      <c r="GH176" s="300"/>
      <c r="GI176" s="300"/>
      <c r="GJ176" s="300"/>
      <c r="GK176" s="300"/>
      <c r="GL176" s="300"/>
      <c r="GM176" s="300"/>
      <c r="GN176" s="300"/>
      <c r="GO176" s="300"/>
      <c r="GP176" s="300"/>
      <c r="GQ176" s="300"/>
      <c r="GR176" s="300"/>
      <c r="GS176" s="300"/>
      <c r="GT176" s="300"/>
      <c r="GU176" s="300"/>
      <c r="GV176" s="300"/>
      <c r="GW176" s="300"/>
      <c r="GX176" s="300"/>
      <c r="GY176" s="300"/>
      <c r="GZ176" s="300"/>
      <c r="HA176" s="300"/>
      <c r="HB176" s="300"/>
      <c r="HC176" s="300"/>
      <c r="HD176" s="300"/>
      <c r="HE176" s="300"/>
      <c r="HF176" s="300"/>
      <c r="HG176" s="300"/>
      <c r="HH176" s="300"/>
      <c r="HI176" s="300"/>
      <c r="HJ176" s="300"/>
      <c r="HK176" s="300"/>
      <c r="HL176" s="300"/>
      <c r="HM176" s="300"/>
      <c r="HN176" s="300"/>
      <c r="HO176" s="300"/>
      <c r="HP176" s="300"/>
      <c r="HQ176" s="300"/>
      <c r="HR176" s="300"/>
      <c r="HS176" s="300"/>
      <c r="HT176" s="300"/>
      <c r="HU176" s="300"/>
      <c r="HV176" s="300"/>
      <c r="HW176" s="300"/>
      <c r="HX176" s="300"/>
      <c r="HY176" s="300"/>
      <c r="HZ176" s="300"/>
      <c r="IA176" s="300"/>
      <c r="IB176" s="300"/>
      <c r="IC176" s="300"/>
      <c r="ID176" s="300"/>
      <c r="IE176" s="300"/>
      <c r="IF176" s="300"/>
      <c r="IG176" s="300"/>
      <c r="IH176" s="300"/>
      <c r="II176" s="300"/>
      <c r="IJ176" s="300"/>
      <c r="IK176" s="300"/>
      <c r="IL176" s="300"/>
      <c r="IM176" s="300"/>
      <c r="IN176" s="300"/>
      <c r="IO176" s="300"/>
      <c r="IP176" s="300"/>
      <c r="IQ176" s="300"/>
      <c r="IR176" s="300"/>
      <c r="IS176" s="300"/>
      <c r="IT176" s="300"/>
      <c r="IU176" s="300"/>
      <c r="IV176" s="300"/>
      <c r="IW176" s="300"/>
      <c r="IX176" s="300"/>
    </row>
    <row r="177" spans="1:258" s="301" customFormat="1" ht="12.75" customHeight="1" x14ac:dyDescent="0.2">
      <c r="A177" s="324"/>
      <c r="B177" s="325"/>
      <c r="C177" s="325"/>
      <c r="D177" s="326"/>
      <c r="E177" s="325"/>
      <c r="F177" s="325"/>
      <c r="G177" s="325"/>
      <c r="H177" s="325"/>
      <c r="I177" s="325"/>
      <c r="J177" s="325"/>
      <c r="K177" s="325"/>
      <c r="L177" s="300"/>
      <c r="M177" s="300"/>
      <c r="N177" s="300"/>
      <c r="O177" s="300"/>
      <c r="P177" s="300"/>
      <c r="Q177" s="300"/>
      <c r="R177" s="300"/>
      <c r="S177" s="300"/>
      <c r="T177" s="300"/>
      <c r="U177" s="300"/>
      <c r="V177" s="300"/>
      <c r="W177" s="300"/>
      <c r="X177" s="300"/>
      <c r="Y177" s="300"/>
      <c r="Z177" s="300"/>
      <c r="AA177" s="300"/>
      <c r="AB177" s="300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300"/>
      <c r="AV177" s="300"/>
      <c r="AW177" s="300"/>
      <c r="AX177" s="300"/>
      <c r="AY177" s="300"/>
      <c r="AZ177" s="300"/>
      <c r="BA177" s="300"/>
      <c r="BB177" s="300"/>
      <c r="BC177" s="300"/>
      <c r="BD177" s="300"/>
      <c r="BE177" s="300"/>
      <c r="BF177" s="300"/>
      <c r="BG177" s="300"/>
      <c r="BH177" s="300"/>
      <c r="BI177" s="300"/>
      <c r="BJ177" s="300"/>
      <c r="BK177" s="300"/>
      <c r="BL177" s="300"/>
      <c r="BM177" s="300"/>
      <c r="BN177" s="300"/>
      <c r="BO177" s="300"/>
      <c r="BP177" s="300"/>
      <c r="BQ177" s="300"/>
      <c r="BR177" s="300"/>
      <c r="BS177" s="300"/>
      <c r="BT177" s="300"/>
      <c r="BU177" s="300"/>
      <c r="BV177" s="300"/>
      <c r="BW177" s="300"/>
      <c r="BX177" s="300"/>
      <c r="BY177" s="300"/>
      <c r="BZ177" s="300"/>
      <c r="CA177" s="300"/>
      <c r="CB177" s="300"/>
      <c r="CC177" s="300"/>
      <c r="CD177" s="300"/>
      <c r="CE177" s="300"/>
      <c r="CF177" s="300"/>
      <c r="CG177" s="300"/>
      <c r="CH177" s="300"/>
      <c r="CI177" s="300"/>
      <c r="CJ177" s="300"/>
      <c r="CK177" s="300"/>
      <c r="CL177" s="300"/>
      <c r="CM177" s="300"/>
      <c r="CN177" s="300"/>
      <c r="CO177" s="300"/>
      <c r="CP177" s="300"/>
      <c r="CQ177" s="300"/>
      <c r="CR177" s="300"/>
      <c r="CS177" s="300"/>
      <c r="CT177" s="300"/>
      <c r="CU177" s="300"/>
      <c r="CV177" s="300"/>
      <c r="CW177" s="300"/>
      <c r="CX177" s="300"/>
      <c r="CY177" s="300"/>
      <c r="CZ177" s="300"/>
      <c r="DA177" s="300"/>
      <c r="DB177" s="300"/>
      <c r="DC177" s="300"/>
      <c r="DD177" s="300"/>
      <c r="DE177" s="300"/>
      <c r="DF177" s="300"/>
      <c r="DG177" s="300"/>
      <c r="DH177" s="300"/>
      <c r="DI177" s="300"/>
      <c r="DJ177" s="300"/>
      <c r="DK177" s="300"/>
      <c r="DL177" s="300"/>
      <c r="DM177" s="300"/>
      <c r="DN177" s="300"/>
      <c r="DO177" s="300"/>
      <c r="DP177" s="300"/>
      <c r="DQ177" s="300"/>
      <c r="DR177" s="300"/>
      <c r="DS177" s="300"/>
      <c r="DT177" s="300"/>
      <c r="DU177" s="300"/>
      <c r="DV177" s="300"/>
      <c r="DW177" s="300"/>
      <c r="DX177" s="300"/>
      <c r="DY177" s="300"/>
      <c r="DZ177" s="300"/>
      <c r="EA177" s="300"/>
      <c r="EB177" s="300"/>
      <c r="EC177" s="300"/>
      <c r="ED177" s="300"/>
      <c r="EE177" s="300"/>
      <c r="EF177" s="300"/>
      <c r="EG177" s="300"/>
      <c r="EH177" s="300"/>
      <c r="EI177" s="300"/>
      <c r="EJ177" s="300"/>
      <c r="EK177" s="300"/>
      <c r="EL177" s="300"/>
      <c r="EM177" s="300"/>
      <c r="EN177" s="300"/>
      <c r="EO177" s="300"/>
      <c r="EP177" s="300"/>
      <c r="EQ177" s="300"/>
      <c r="ER177" s="300"/>
      <c r="ES177" s="300"/>
      <c r="ET177" s="300"/>
      <c r="EU177" s="300"/>
      <c r="EV177" s="300"/>
      <c r="EW177" s="300"/>
      <c r="EX177" s="300"/>
      <c r="EY177" s="300"/>
      <c r="EZ177" s="300"/>
      <c r="FA177" s="300"/>
      <c r="FB177" s="300"/>
      <c r="FC177" s="300"/>
      <c r="FD177" s="300"/>
      <c r="FE177" s="300"/>
      <c r="FF177" s="300"/>
      <c r="FG177" s="300"/>
      <c r="FH177" s="300"/>
      <c r="FI177" s="300"/>
      <c r="FJ177" s="300"/>
      <c r="FK177" s="300"/>
      <c r="FL177" s="300"/>
      <c r="FM177" s="300"/>
      <c r="FN177" s="300"/>
      <c r="FO177" s="300"/>
      <c r="FP177" s="300"/>
      <c r="FQ177" s="300"/>
      <c r="FR177" s="300"/>
      <c r="FS177" s="300"/>
      <c r="FT177" s="300"/>
      <c r="FU177" s="300"/>
      <c r="FV177" s="300"/>
      <c r="FW177" s="300"/>
      <c r="FX177" s="300"/>
      <c r="FY177" s="300"/>
      <c r="FZ177" s="300"/>
      <c r="GA177" s="300"/>
      <c r="GB177" s="300"/>
      <c r="GC177" s="300"/>
      <c r="GD177" s="300"/>
      <c r="GE177" s="300"/>
      <c r="GF177" s="300"/>
      <c r="GG177" s="300"/>
      <c r="GH177" s="300"/>
      <c r="GI177" s="300"/>
      <c r="GJ177" s="300"/>
      <c r="GK177" s="300"/>
      <c r="GL177" s="300"/>
      <c r="GM177" s="300"/>
      <c r="GN177" s="300"/>
      <c r="GO177" s="300"/>
      <c r="GP177" s="300"/>
      <c r="GQ177" s="300"/>
      <c r="GR177" s="300"/>
      <c r="GS177" s="300"/>
      <c r="GT177" s="300"/>
      <c r="GU177" s="300"/>
      <c r="GV177" s="300"/>
      <c r="GW177" s="300"/>
      <c r="GX177" s="300"/>
      <c r="GY177" s="300"/>
      <c r="GZ177" s="300"/>
      <c r="HA177" s="300"/>
      <c r="HB177" s="300"/>
      <c r="HC177" s="300"/>
      <c r="HD177" s="300"/>
      <c r="HE177" s="300"/>
      <c r="HF177" s="300"/>
      <c r="HG177" s="300"/>
      <c r="HH177" s="300"/>
      <c r="HI177" s="300"/>
      <c r="HJ177" s="300"/>
      <c r="HK177" s="300"/>
      <c r="HL177" s="300"/>
      <c r="HM177" s="300"/>
      <c r="HN177" s="300"/>
      <c r="HO177" s="300"/>
      <c r="HP177" s="300"/>
      <c r="HQ177" s="300"/>
      <c r="HR177" s="300"/>
      <c r="HS177" s="300"/>
      <c r="HT177" s="300"/>
      <c r="HU177" s="300"/>
      <c r="HV177" s="300"/>
      <c r="HW177" s="300"/>
      <c r="HX177" s="300"/>
      <c r="HY177" s="300"/>
      <c r="HZ177" s="300"/>
      <c r="IA177" s="300"/>
      <c r="IB177" s="300"/>
      <c r="IC177" s="300"/>
      <c r="ID177" s="300"/>
      <c r="IE177" s="300"/>
      <c r="IF177" s="300"/>
      <c r="IG177" s="300"/>
      <c r="IH177" s="300"/>
      <c r="II177" s="300"/>
      <c r="IJ177" s="300"/>
      <c r="IK177" s="300"/>
      <c r="IL177" s="300"/>
      <c r="IM177" s="300"/>
      <c r="IN177" s="300"/>
      <c r="IO177" s="300"/>
      <c r="IP177" s="300"/>
      <c r="IQ177" s="300"/>
      <c r="IR177" s="300"/>
      <c r="IS177" s="300"/>
      <c r="IT177" s="300"/>
      <c r="IU177" s="300"/>
      <c r="IV177" s="300"/>
      <c r="IW177" s="300"/>
      <c r="IX177" s="300"/>
    </row>
    <row r="178" spans="1:258" s="301" customFormat="1" ht="12.75" customHeight="1" x14ac:dyDescent="0.2">
      <c r="A178" s="324"/>
      <c r="B178" s="325"/>
      <c r="C178" s="325"/>
      <c r="D178" s="326"/>
      <c r="E178" s="325"/>
      <c r="F178" s="325"/>
      <c r="G178" s="325"/>
      <c r="H178" s="325"/>
      <c r="I178" s="325"/>
      <c r="J178" s="325"/>
      <c r="K178" s="325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0"/>
      <c r="Y178" s="300"/>
      <c r="Z178" s="300"/>
      <c r="AA178" s="300"/>
      <c r="AB178" s="300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300"/>
      <c r="AV178" s="300"/>
      <c r="AW178" s="300"/>
      <c r="AX178" s="300"/>
      <c r="AY178" s="300"/>
      <c r="AZ178" s="300"/>
      <c r="BA178" s="300"/>
      <c r="BB178" s="300"/>
      <c r="BC178" s="300"/>
      <c r="BD178" s="300"/>
      <c r="BE178" s="300"/>
      <c r="BF178" s="300"/>
      <c r="BG178" s="300"/>
      <c r="BH178" s="300"/>
      <c r="BI178" s="300"/>
      <c r="BJ178" s="300"/>
      <c r="BK178" s="300"/>
      <c r="BL178" s="300"/>
      <c r="BM178" s="300"/>
      <c r="BN178" s="300"/>
      <c r="BO178" s="300"/>
      <c r="BP178" s="300"/>
      <c r="BQ178" s="300"/>
      <c r="BR178" s="300"/>
      <c r="BS178" s="300"/>
      <c r="BT178" s="300"/>
      <c r="BU178" s="300"/>
      <c r="BV178" s="300"/>
      <c r="BW178" s="300"/>
      <c r="BX178" s="300"/>
      <c r="BY178" s="300"/>
      <c r="BZ178" s="300"/>
      <c r="CA178" s="300"/>
      <c r="CB178" s="300"/>
      <c r="CC178" s="300"/>
      <c r="CD178" s="300"/>
      <c r="CE178" s="300"/>
      <c r="CF178" s="300"/>
      <c r="CG178" s="300"/>
      <c r="CH178" s="300"/>
      <c r="CI178" s="300"/>
      <c r="CJ178" s="300"/>
      <c r="CK178" s="300"/>
      <c r="CL178" s="300"/>
      <c r="CM178" s="300"/>
      <c r="CN178" s="300"/>
      <c r="CO178" s="300"/>
      <c r="CP178" s="300"/>
      <c r="CQ178" s="300"/>
      <c r="CR178" s="300"/>
      <c r="CS178" s="300"/>
      <c r="CT178" s="300"/>
      <c r="CU178" s="300"/>
      <c r="CV178" s="300"/>
      <c r="CW178" s="300"/>
      <c r="CX178" s="300"/>
      <c r="CY178" s="300"/>
      <c r="CZ178" s="300"/>
      <c r="DA178" s="300"/>
      <c r="DB178" s="300"/>
      <c r="DC178" s="300"/>
      <c r="DD178" s="300"/>
      <c r="DE178" s="300"/>
      <c r="DF178" s="300"/>
      <c r="DG178" s="300"/>
      <c r="DH178" s="300"/>
      <c r="DI178" s="300"/>
      <c r="DJ178" s="300"/>
      <c r="DK178" s="300"/>
      <c r="DL178" s="300"/>
      <c r="DM178" s="300"/>
      <c r="DN178" s="300"/>
      <c r="DO178" s="300"/>
      <c r="DP178" s="300"/>
      <c r="DQ178" s="300"/>
      <c r="DR178" s="300"/>
      <c r="DS178" s="300"/>
      <c r="DT178" s="300"/>
      <c r="DU178" s="300"/>
      <c r="DV178" s="300"/>
      <c r="DW178" s="300"/>
      <c r="DX178" s="300"/>
      <c r="DY178" s="300"/>
      <c r="DZ178" s="300"/>
      <c r="EA178" s="300"/>
      <c r="EB178" s="300"/>
      <c r="EC178" s="300"/>
      <c r="ED178" s="300"/>
      <c r="EE178" s="300"/>
      <c r="EF178" s="300"/>
      <c r="EG178" s="300"/>
      <c r="EH178" s="300"/>
      <c r="EI178" s="300"/>
      <c r="EJ178" s="300"/>
      <c r="EK178" s="300"/>
      <c r="EL178" s="300"/>
      <c r="EM178" s="300"/>
      <c r="EN178" s="300"/>
      <c r="EO178" s="300"/>
      <c r="EP178" s="300"/>
      <c r="EQ178" s="300"/>
      <c r="ER178" s="300"/>
      <c r="ES178" s="300"/>
      <c r="ET178" s="300"/>
      <c r="EU178" s="300"/>
      <c r="EV178" s="300"/>
      <c r="EW178" s="300"/>
      <c r="EX178" s="300"/>
      <c r="EY178" s="300"/>
      <c r="EZ178" s="300"/>
      <c r="FA178" s="300"/>
      <c r="FB178" s="300"/>
      <c r="FC178" s="300"/>
      <c r="FD178" s="300"/>
      <c r="FE178" s="300"/>
      <c r="FF178" s="300"/>
      <c r="FG178" s="300"/>
      <c r="FH178" s="300"/>
      <c r="FI178" s="300"/>
      <c r="FJ178" s="300"/>
      <c r="FK178" s="300"/>
      <c r="FL178" s="300"/>
      <c r="FM178" s="300"/>
      <c r="FN178" s="300"/>
      <c r="FO178" s="300"/>
      <c r="FP178" s="300"/>
      <c r="FQ178" s="300"/>
      <c r="FR178" s="300"/>
      <c r="FS178" s="300"/>
      <c r="FT178" s="300"/>
      <c r="FU178" s="300"/>
      <c r="FV178" s="300"/>
      <c r="FW178" s="300"/>
      <c r="FX178" s="300"/>
      <c r="FY178" s="300"/>
      <c r="FZ178" s="300"/>
      <c r="GA178" s="300"/>
      <c r="GB178" s="300"/>
      <c r="GC178" s="300"/>
      <c r="GD178" s="300"/>
      <c r="GE178" s="300"/>
      <c r="GF178" s="300"/>
      <c r="GG178" s="300"/>
      <c r="GH178" s="300"/>
      <c r="GI178" s="300"/>
      <c r="GJ178" s="300"/>
      <c r="GK178" s="300"/>
      <c r="GL178" s="300"/>
      <c r="GM178" s="300"/>
      <c r="GN178" s="300"/>
      <c r="GO178" s="300"/>
      <c r="GP178" s="300"/>
      <c r="GQ178" s="300"/>
      <c r="GR178" s="300"/>
      <c r="GS178" s="300"/>
      <c r="GT178" s="300"/>
      <c r="GU178" s="300"/>
      <c r="GV178" s="300"/>
      <c r="GW178" s="300"/>
      <c r="GX178" s="300"/>
      <c r="GY178" s="300"/>
      <c r="GZ178" s="300"/>
      <c r="HA178" s="300"/>
      <c r="HB178" s="300"/>
      <c r="HC178" s="300"/>
      <c r="HD178" s="300"/>
      <c r="HE178" s="300"/>
      <c r="HF178" s="300"/>
      <c r="HG178" s="300"/>
      <c r="HH178" s="300"/>
      <c r="HI178" s="300"/>
      <c r="HJ178" s="300"/>
      <c r="HK178" s="300"/>
      <c r="HL178" s="300"/>
      <c r="HM178" s="300"/>
      <c r="HN178" s="300"/>
      <c r="HO178" s="300"/>
      <c r="HP178" s="300"/>
      <c r="HQ178" s="300"/>
      <c r="HR178" s="300"/>
      <c r="HS178" s="300"/>
      <c r="HT178" s="300"/>
      <c r="HU178" s="300"/>
      <c r="HV178" s="300"/>
      <c r="HW178" s="300"/>
      <c r="HX178" s="300"/>
      <c r="HY178" s="300"/>
      <c r="HZ178" s="300"/>
      <c r="IA178" s="300"/>
      <c r="IB178" s="300"/>
      <c r="IC178" s="300"/>
      <c r="ID178" s="300"/>
      <c r="IE178" s="300"/>
      <c r="IF178" s="300"/>
      <c r="IG178" s="300"/>
      <c r="IH178" s="300"/>
      <c r="II178" s="300"/>
      <c r="IJ178" s="300"/>
      <c r="IK178" s="300"/>
      <c r="IL178" s="300"/>
      <c r="IM178" s="300"/>
      <c r="IN178" s="300"/>
      <c r="IO178" s="300"/>
      <c r="IP178" s="300"/>
      <c r="IQ178" s="300"/>
      <c r="IR178" s="300"/>
      <c r="IS178" s="300"/>
      <c r="IT178" s="300"/>
      <c r="IU178" s="300"/>
      <c r="IV178" s="300"/>
      <c r="IW178" s="300"/>
      <c r="IX178" s="300"/>
    </row>
    <row r="179" spans="1:258" s="301" customFormat="1" ht="12.75" customHeight="1" x14ac:dyDescent="0.2">
      <c r="A179" s="324"/>
      <c r="B179" s="325"/>
      <c r="C179" s="325"/>
      <c r="D179" s="326"/>
      <c r="E179" s="325"/>
      <c r="F179" s="325"/>
      <c r="G179" s="325"/>
      <c r="H179" s="325"/>
      <c r="I179" s="325"/>
      <c r="J179" s="325"/>
      <c r="K179" s="325"/>
      <c r="L179" s="300"/>
      <c r="M179" s="300"/>
      <c r="N179" s="300"/>
      <c r="O179" s="300"/>
      <c r="P179" s="300"/>
      <c r="Q179" s="300"/>
      <c r="R179" s="300"/>
      <c r="S179" s="300"/>
      <c r="T179" s="300"/>
      <c r="U179" s="300"/>
      <c r="V179" s="300"/>
      <c r="W179" s="300"/>
      <c r="X179" s="300"/>
      <c r="Y179" s="300"/>
      <c r="Z179" s="300"/>
      <c r="AA179" s="300"/>
      <c r="AB179" s="300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0"/>
      <c r="AT179" s="300"/>
      <c r="AU179" s="300"/>
      <c r="AV179" s="300"/>
      <c r="AW179" s="300"/>
      <c r="AX179" s="300"/>
      <c r="AY179" s="300"/>
      <c r="AZ179" s="300"/>
      <c r="BA179" s="300"/>
      <c r="BB179" s="300"/>
      <c r="BC179" s="300"/>
      <c r="BD179" s="300"/>
      <c r="BE179" s="300"/>
      <c r="BF179" s="300"/>
      <c r="BG179" s="300"/>
      <c r="BH179" s="300"/>
      <c r="BI179" s="300"/>
      <c r="BJ179" s="300"/>
      <c r="BK179" s="300"/>
      <c r="BL179" s="300"/>
      <c r="BM179" s="300"/>
      <c r="BN179" s="300"/>
      <c r="BO179" s="300"/>
      <c r="BP179" s="300"/>
      <c r="BQ179" s="300"/>
      <c r="BR179" s="300"/>
      <c r="BS179" s="300"/>
      <c r="BT179" s="300"/>
      <c r="BU179" s="300"/>
      <c r="BV179" s="300"/>
      <c r="BW179" s="300"/>
      <c r="BX179" s="300"/>
      <c r="BY179" s="300"/>
      <c r="BZ179" s="300"/>
      <c r="CA179" s="300"/>
      <c r="CB179" s="300"/>
      <c r="CC179" s="300"/>
      <c r="CD179" s="300"/>
      <c r="CE179" s="300"/>
      <c r="CF179" s="300"/>
      <c r="CG179" s="300"/>
      <c r="CH179" s="300"/>
      <c r="CI179" s="300"/>
      <c r="CJ179" s="300"/>
      <c r="CK179" s="300"/>
      <c r="CL179" s="300"/>
      <c r="CM179" s="300"/>
      <c r="CN179" s="300"/>
      <c r="CO179" s="300"/>
      <c r="CP179" s="300"/>
      <c r="CQ179" s="300"/>
      <c r="CR179" s="300"/>
      <c r="CS179" s="300"/>
      <c r="CT179" s="300"/>
      <c r="CU179" s="300"/>
      <c r="CV179" s="300"/>
      <c r="CW179" s="300"/>
      <c r="CX179" s="300"/>
      <c r="CY179" s="300"/>
      <c r="CZ179" s="300"/>
      <c r="DA179" s="300"/>
      <c r="DB179" s="300"/>
      <c r="DC179" s="300"/>
      <c r="DD179" s="300"/>
      <c r="DE179" s="300"/>
      <c r="DF179" s="300"/>
      <c r="DG179" s="300"/>
      <c r="DH179" s="300"/>
      <c r="DI179" s="300"/>
      <c r="DJ179" s="300"/>
      <c r="DK179" s="300"/>
      <c r="DL179" s="300"/>
      <c r="DM179" s="300"/>
      <c r="DN179" s="300"/>
      <c r="DO179" s="300"/>
      <c r="DP179" s="300"/>
      <c r="DQ179" s="300"/>
      <c r="DR179" s="300"/>
      <c r="DS179" s="300"/>
      <c r="DT179" s="300"/>
      <c r="DU179" s="300"/>
      <c r="DV179" s="300"/>
      <c r="DW179" s="300"/>
      <c r="DX179" s="300"/>
      <c r="DY179" s="300"/>
      <c r="DZ179" s="300"/>
      <c r="EA179" s="300"/>
      <c r="EB179" s="300"/>
      <c r="EC179" s="300"/>
      <c r="ED179" s="300"/>
      <c r="EE179" s="300"/>
      <c r="EF179" s="300"/>
      <c r="EG179" s="300"/>
      <c r="EH179" s="300"/>
      <c r="EI179" s="300"/>
      <c r="EJ179" s="300"/>
      <c r="EK179" s="300"/>
      <c r="EL179" s="300"/>
      <c r="EM179" s="300"/>
      <c r="EN179" s="300"/>
      <c r="EO179" s="300"/>
      <c r="EP179" s="300"/>
      <c r="EQ179" s="300"/>
      <c r="ER179" s="300"/>
      <c r="ES179" s="300"/>
      <c r="ET179" s="300"/>
      <c r="EU179" s="300"/>
      <c r="EV179" s="300"/>
      <c r="EW179" s="300"/>
      <c r="EX179" s="300"/>
      <c r="EY179" s="300"/>
      <c r="EZ179" s="300"/>
      <c r="FA179" s="300"/>
      <c r="FB179" s="300"/>
      <c r="FC179" s="300"/>
      <c r="FD179" s="300"/>
      <c r="FE179" s="300"/>
      <c r="FF179" s="300"/>
      <c r="FG179" s="300"/>
      <c r="FH179" s="300"/>
      <c r="FI179" s="300"/>
      <c r="FJ179" s="300"/>
      <c r="FK179" s="300"/>
      <c r="FL179" s="300"/>
      <c r="FM179" s="300"/>
      <c r="FN179" s="300"/>
      <c r="FO179" s="300"/>
      <c r="FP179" s="300"/>
      <c r="FQ179" s="300"/>
      <c r="FR179" s="300"/>
      <c r="FS179" s="300"/>
      <c r="FT179" s="300"/>
      <c r="FU179" s="300"/>
      <c r="FV179" s="300"/>
      <c r="FW179" s="300"/>
      <c r="FX179" s="300"/>
      <c r="FY179" s="300"/>
      <c r="FZ179" s="300"/>
      <c r="GA179" s="300"/>
      <c r="GB179" s="300"/>
      <c r="GC179" s="300"/>
      <c r="GD179" s="300"/>
      <c r="GE179" s="300"/>
      <c r="GF179" s="300"/>
      <c r="GG179" s="300"/>
      <c r="GH179" s="300"/>
      <c r="GI179" s="300"/>
      <c r="GJ179" s="300"/>
      <c r="GK179" s="300"/>
      <c r="GL179" s="300"/>
      <c r="GM179" s="300"/>
      <c r="GN179" s="300"/>
      <c r="GO179" s="300"/>
      <c r="GP179" s="300"/>
      <c r="GQ179" s="300"/>
      <c r="GR179" s="300"/>
      <c r="GS179" s="300"/>
      <c r="GT179" s="300"/>
      <c r="GU179" s="300"/>
      <c r="GV179" s="300"/>
      <c r="GW179" s="300"/>
      <c r="GX179" s="300"/>
      <c r="GY179" s="300"/>
      <c r="GZ179" s="300"/>
      <c r="HA179" s="300"/>
      <c r="HB179" s="300"/>
      <c r="HC179" s="300"/>
      <c r="HD179" s="300"/>
      <c r="HE179" s="300"/>
      <c r="HF179" s="300"/>
      <c r="HG179" s="300"/>
      <c r="HH179" s="300"/>
      <c r="HI179" s="300"/>
      <c r="HJ179" s="300"/>
      <c r="HK179" s="300"/>
      <c r="HL179" s="300"/>
      <c r="HM179" s="300"/>
      <c r="HN179" s="300"/>
      <c r="HO179" s="300"/>
      <c r="HP179" s="300"/>
      <c r="HQ179" s="300"/>
      <c r="HR179" s="300"/>
      <c r="HS179" s="300"/>
      <c r="HT179" s="300"/>
      <c r="HU179" s="300"/>
      <c r="HV179" s="300"/>
      <c r="HW179" s="300"/>
      <c r="HX179" s="300"/>
      <c r="HY179" s="300"/>
      <c r="HZ179" s="300"/>
      <c r="IA179" s="300"/>
      <c r="IB179" s="300"/>
      <c r="IC179" s="300"/>
      <c r="ID179" s="300"/>
      <c r="IE179" s="300"/>
      <c r="IF179" s="300"/>
      <c r="IG179" s="300"/>
      <c r="IH179" s="300"/>
      <c r="II179" s="300"/>
      <c r="IJ179" s="300"/>
      <c r="IK179" s="300"/>
      <c r="IL179" s="300"/>
      <c r="IM179" s="300"/>
      <c r="IN179" s="300"/>
      <c r="IO179" s="300"/>
      <c r="IP179" s="300"/>
      <c r="IQ179" s="300"/>
      <c r="IR179" s="300"/>
      <c r="IS179" s="300"/>
      <c r="IT179" s="300"/>
      <c r="IU179" s="300"/>
      <c r="IV179" s="300"/>
      <c r="IW179" s="300"/>
      <c r="IX179" s="300"/>
    </row>
    <row r="180" spans="1:258" s="301" customFormat="1" ht="12.75" customHeight="1" x14ac:dyDescent="0.2">
      <c r="A180" s="324"/>
      <c r="B180" s="325"/>
      <c r="C180" s="325"/>
      <c r="D180" s="326"/>
      <c r="E180" s="325"/>
      <c r="F180" s="325"/>
      <c r="G180" s="325"/>
      <c r="H180" s="325"/>
      <c r="I180" s="325"/>
      <c r="J180" s="325"/>
      <c r="K180" s="325"/>
      <c r="L180" s="300"/>
      <c r="M180" s="300"/>
      <c r="N180" s="300"/>
      <c r="O180" s="300"/>
      <c r="P180" s="300"/>
      <c r="Q180" s="300"/>
      <c r="R180" s="300"/>
      <c r="S180" s="300"/>
      <c r="T180" s="300"/>
      <c r="U180" s="300"/>
      <c r="V180" s="300"/>
      <c r="W180" s="300"/>
      <c r="X180" s="300"/>
      <c r="Y180" s="300"/>
      <c r="Z180" s="300"/>
      <c r="AA180" s="300"/>
      <c r="AB180" s="300"/>
      <c r="AC180" s="300"/>
      <c r="AD180" s="300"/>
      <c r="AE180" s="300"/>
      <c r="AF180" s="300"/>
      <c r="AG180" s="300"/>
      <c r="AH180" s="300"/>
      <c r="AI180" s="300"/>
      <c r="AJ180" s="300"/>
      <c r="AK180" s="300"/>
      <c r="AL180" s="300"/>
      <c r="AM180" s="300"/>
      <c r="AN180" s="300"/>
      <c r="AO180" s="300"/>
      <c r="AP180" s="300"/>
      <c r="AQ180" s="300"/>
      <c r="AR180" s="300"/>
      <c r="AS180" s="300"/>
      <c r="AT180" s="300"/>
      <c r="AU180" s="300"/>
      <c r="AV180" s="300"/>
      <c r="AW180" s="300"/>
      <c r="AX180" s="300"/>
      <c r="AY180" s="300"/>
      <c r="AZ180" s="300"/>
      <c r="BA180" s="300"/>
      <c r="BB180" s="300"/>
      <c r="BC180" s="300"/>
      <c r="BD180" s="300"/>
      <c r="BE180" s="300"/>
      <c r="BF180" s="300"/>
      <c r="BG180" s="300"/>
      <c r="BH180" s="300"/>
      <c r="BI180" s="300"/>
      <c r="BJ180" s="300"/>
      <c r="BK180" s="300"/>
      <c r="BL180" s="300"/>
      <c r="BM180" s="300"/>
      <c r="BN180" s="300"/>
      <c r="BO180" s="300"/>
      <c r="BP180" s="300"/>
      <c r="BQ180" s="300"/>
      <c r="BR180" s="300"/>
      <c r="BS180" s="300"/>
      <c r="BT180" s="300"/>
      <c r="BU180" s="300"/>
      <c r="BV180" s="300"/>
      <c r="BW180" s="300"/>
      <c r="BX180" s="300"/>
      <c r="BY180" s="300"/>
      <c r="BZ180" s="300"/>
      <c r="CA180" s="300"/>
      <c r="CB180" s="300"/>
      <c r="CC180" s="300"/>
      <c r="CD180" s="300"/>
      <c r="CE180" s="300"/>
      <c r="CF180" s="300"/>
      <c r="CG180" s="300"/>
      <c r="CH180" s="300"/>
      <c r="CI180" s="300"/>
      <c r="CJ180" s="300"/>
      <c r="CK180" s="300"/>
      <c r="CL180" s="300"/>
      <c r="CM180" s="300"/>
      <c r="CN180" s="300"/>
      <c r="CO180" s="300"/>
      <c r="CP180" s="300"/>
      <c r="CQ180" s="300"/>
      <c r="CR180" s="300"/>
      <c r="CS180" s="300"/>
      <c r="CT180" s="300"/>
      <c r="CU180" s="300"/>
      <c r="CV180" s="300"/>
      <c r="CW180" s="300"/>
      <c r="CX180" s="300"/>
      <c r="CY180" s="300"/>
      <c r="CZ180" s="300"/>
      <c r="DA180" s="300"/>
      <c r="DB180" s="300"/>
      <c r="DC180" s="300"/>
      <c r="DD180" s="300"/>
      <c r="DE180" s="300"/>
      <c r="DF180" s="300"/>
      <c r="DG180" s="300"/>
      <c r="DH180" s="300"/>
      <c r="DI180" s="300"/>
      <c r="DJ180" s="300"/>
      <c r="DK180" s="300"/>
      <c r="DL180" s="300"/>
      <c r="DM180" s="300"/>
      <c r="DN180" s="300"/>
      <c r="DO180" s="300"/>
      <c r="DP180" s="300"/>
      <c r="DQ180" s="300"/>
      <c r="DR180" s="300"/>
      <c r="DS180" s="300"/>
      <c r="DT180" s="300"/>
      <c r="DU180" s="300"/>
      <c r="DV180" s="300"/>
      <c r="DW180" s="300"/>
      <c r="DX180" s="300"/>
      <c r="DY180" s="300"/>
      <c r="DZ180" s="300"/>
      <c r="EA180" s="300"/>
      <c r="EB180" s="300"/>
      <c r="EC180" s="300"/>
      <c r="ED180" s="300"/>
      <c r="EE180" s="300"/>
      <c r="EF180" s="300"/>
      <c r="EG180" s="300"/>
      <c r="EH180" s="300"/>
      <c r="EI180" s="300"/>
      <c r="EJ180" s="300"/>
      <c r="EK180" s="300"/>
      <c r="EL180" s="300"/>
      <c r="EM180" s="300"/>
      <c r="EN180" s="300"/>
      <c r="EO180" s="300"/>
      <c r="EP180" s="300"/>
      <c r="EQ180" s="300"/>
      <c r="ER180" s="300"/>
      <c r="ES180" s="300"/>
      <c r="ET180" s="300"/>
      <c r="EU180" s="300"/>
      <c r="EV180" s="300"/>
      <c r="EW180" s="300"/>
      <c r="EX180" s="300"/>
      <c r="EY180" s="300"/>
      <c r="EZ180" s="300"/>
      <c r="FA180" s="300"/>
      <c r="FB180" s="300"/>
      <c r="FC180" s="300"/>
      <c r="FD180" s="300"/>
      <c r="FE180" s="300"/>
      <c r="FF180" s="300"/>
      <c r="FG180" s="300"/>
      <c r="FH180" s="300"/>
      <c r="FI180" s="300"/>
      <c r="FJ180" s="300"/>
      <c r="FK180" s="300"/>
      <c r="FL180" s="300"/>
      <c r="FM180" s="300"/>
      <c r="FN180" s="300"/>
      <c r="FO180" s="300"/>
      <c r="FP180" s="300"/>
      <c r="FQ180" s="300"/>
      <c r="FR180" s="300"/>
      <c r="FS180" s="300"/>
      <c r="FT180" s="300"/>
      <c r="FU180" s="300"/>
      <c r="FV180" s="300"/>
      <c r="FW180" s="300"/>
      <c r="FX180" s="300"/>
      <c r="FY180" s="300"/>
      <c r="FZ180" s="300"/>
      <c r="GA180" s="300"/>
      <c r="GB180" s="300"/>
      <c r="GC180" s="300"/>
      <c r="GD180" s="300"/>
      <c r="GE180" s="300"/>
      <c r="GF180" s="300"/>
      <c r="GG180" s="300"/>
      <c r="GH180" s="300"/>
      <c r="GI180" s="300"/>
      <c r="GJ180" s="300"/>
      <c r="GK180" s="300"/>
      <c r="GL180" s="300"/>
      <c r="GM180" s="300"/>
      <c r="GN180" s="300"/>
      <c r="GO180" s="300"/>
      <c r="GP180" s="300"/>
      <c r="GQ180" s="300"/>
      <c r="GR180" s="300"/>
      <c r="GS180" s="300"/>
      <c r="GT180" s="300"/>
      <c r="GU180" s="300"/>
      <c r="GV180" s="300"/>
      <c r="GW180" s="300"/>
      <c r="GX180" s="300"/>
      <c r="GY180" s="300"/>
      <c r="GZ180" s="300"/>
      <c r="HA180" s="300"/>
      <c r="HB180" s="300"/>
      <c r="HC180" s="300"/>
      <c r="HD180" s="300"/>
      <c r="HE180" s="300"/>
      <c r="HF180" s="300"/>
      <c r="HG180" s="300"/>
      <c r="HH180" s="300"/>
      <c r="HI180" s="300"/>
      <c r="HJ180" s="300"/>
      <c r="HK180" s="300"/>
      <c r="HL180" s="300"/>
      <c r="HM180" s="300"/>
      <c r="HN180" s="300"/>
      <c r="HO180" s="300"/>
      <c r="HP180" s="300"/>
      <c r="HQ180" s="300"/>
      <c r="HR180" s="300"/>
      <c r="HS180" s="300"/>
      <c r="HT180" s="300"/>
      <c r="HU180" s="300"/>
      <c r="HV180" s="300"/>
      <c r="HW180" s="300"/>
      <c r="HX180" s="300"/>
      <c r="HY180" s="300"/>
      <c r="HZ180" s="300"/>
      <c r="IA180" s="300"/>
      <c r="IB180" s="300"/>
      <c r="IC180" s="300"/>
      <c r="ID180" s="300"/>
      <c r="IE180" s="300"/>
      <c r="IF180" s="300"/>
      <c r="IG180" s="300"/>
      <c r="IH180" s="300"/>
      <c r="II180" s="300"/>
      <c r="IJ180" s="300"/>
      <c r="IK180" s="300"/>
      <c r="IL180" s="300"/>
      <c r="IM180" s="300"/>
      <c r="IN180" s="300"/>
      <c r="IO180" s="300"/>
      <c r="IP180" s="300"/>
      <c r="IQ180" s="300"/>
      <c r="IR180" s="300"/>
      <c r="IS180" s="300"/>
      <c r="IT180" s="300"/>
      <c r="IU180" s="300"/>
      <c r="IV180" s="300"/>
      <c r="IW180" s="300"/>
      <c r="IX180" s="300"/>
    </row>
    <row r="181" spans="1:258" s="301" customFormat="1" ht="12.75" customHeight="1" x14ac:dyDescent="0.2">
      <c r="A181" s="324"/>
      <c r="B181" s="325"/>
      <c r="C181" s="325"/>
      <c r="D181" s="326"/>
      <c r="E181" s="325"/>
      <c r="F181" s="325"/>
      <c r="G181" s="325"/>
      <c r="H181" s="325"/>
      <c r="I181" s="325"/>
      <c r="J181" s="325"/>
      <c r="K181" s="325"/>
      <c r="L181" s="300"/>
      <c r="M181" s="300"/>
      <c r="N181" s="300"/>
      <c r="O181" s="300"/>
      <c r="P181" s="300"/>
      <c r="Q181" s="300"/>
      <c r="R181" s="300"/>
      <c r="S181" s="300"/>
      <c r="T181" s="300"/>
      <c r="U181" s="300"/>
      <c r="V181" s="300"/>
      <c r="W181" s="300"/>
      <c r="X181" s="300"/>
      <c r="Y181" s="300"/>
      <c r="Z181" s="300"/>
      <c r="AA181" s="300"/>
      <c r="AB181" s="300"/>
      <c r="AC181" s="300"/>
      <c r="AD181" s="300"/>
      <c r="AE181" s="300"/>
      <c r="AF181" s="300"/>
      <c r="AG181" s="300"/>
      <c r="AH181" s="300"/>
      <c r="AI181" s="300"/>
      <c r="AJ181" s="300"/>
      <c r="AK181" s="300"/>
      <c r="AL181" s="300"/>
      <c r="AM181" s="300"/>
      <c r="AN181" s="300"/>
      <c r="AO181" s="300"/>
      <c r="AP181" s="300"/>
      <c r="AQ181" s="300"/>
      <c r="AR181" s="300"/>
      <c r="AS181" s="300"/>
      <c r="AT181" s="300"/>
      <c r="AU181" s="300"/>
      <c r="AV181" s="300"/>
      <c r="AW181" s="300"/>
      <c r="AX181" s="300"/>
      <c r="AY181" s="300"/>
      <c r="AZ181" s="300"/>
      <c r="BA181" s="300"/>
      <c r="BB181" s="300"/>
      <c r="BC181" s="300"/>
      <c r="BD181" s="300"/>
      <c r="BE181" s="300"/>
      <c r="BF181" s="300"/>
      <c r="BG181" s="300"/>
      <c r="BH181" s="300"/>
      <c r="BI181" s="300"/>
      <c r="BJ181" s="300"/>
      <c r="BK181" s="300"/>
      <c r="BL181" s="300"/>
      <c r="BM181" s="300"/>
      <c r="BN181" s="300"/>
      <c r="BO181" s="300"/>
      <c r="BP181" s="300"/>
      <c r="BQ181" s="300"/>
      <c r="BR181" s="300"/>
      <c r="BS181" s="300"/>
      <c r="BT181" s="300"/>
      <c r="BU181" s="300"/>
      <c r="BV181" s="300"/>
      <c r="BW181" s="300"/>
      <c r="BX181" s="300"/>
      <c r="BY181" s="300"/>
      <c r="BZ181" s="300"/>
      <c r="CA181" s="300"/>
      <c r="CB181" s="300"/>
      <c r="CC181" s="300"/>
      <c r="CD181" s="300"/>
      <c r="CE181" s="300"/>
      <c r="CF181" s="300"/>
      <c r="CG181" s="300"/>
      <c r="CH181" s="300"/>
      <c r="CI181" s="300"/>
      <c r="CJ181" s="300"/>
      <c r="CK181" s="300"/>
      <c r="CL181" s="300"/>
      <c r="CM181" s="300"/>
      <c r="CN181" s="300"/>
      <c r="CO181" s="300"/>
      <c r="CP181" s="300"/>
      <c r="CQ181" s="300"/>
      <c r="CR181" s="300"/>
      <c r="CS181" s="300"/>
      <c r="CT181" s="300"/>
      <c r="CU181" s="300"/>
      <c r="CV181" s="300"/>
      <c r="CW181" s="300"/>
      <c r="CX181" s="300"/>
      <c r="CY181" s="300"/>
      <c r="CZ181" s="300"/>
      <c r="DA181" s="300"/>
      <c r="DB181" s="300"/>
      <c r="DC181" s="300"/>
      <c r="DD181" s="300"/>
      <c r="DE181" s="300"/>
      <c r="DF181" s="300"/>
      <c r="DG181" s="300"/>
      <c r="DH181" s="300"/>
      <c r="DI181" s="300"/>
      <c r="DJ181" s="300"/>
      <c r="DK181" s="300"/>
      <c r="DL181" s="300"/>
      <c r="DM181" s="300"/>
      <c r="DN181" s="300"/>
      <c r="DO181" s="300"/>
      <c r="DP181" s="300"/>
      <c r="DQ181" s="300"/>
      <c r="DR181" s="300"/>
      <c r="DS181" s="300"/>
      <c r="DT181" s="300"/>
      <c r="DU181" s="300"/>
      <c r="DV181" s="300"/>
      <c r="DW181" s="300"/>
      <c r="DX181" s="300"/>
      <c r="DY181" s="300"/>
      <c r="DZ181" s="300"/>
      <c r="EA181" s="300"/>
      <c r="EB181" s="300"/>
      <c r="EC181" s="300"/>
      <c r="ED181" s="300"/>
      <c r="EE181" s="300"/>
      <c r="EF181" s="300"/>
      <c r="EG181" s="300"/>
      <c r="EH181" s="300"/>
      <c r="EI181" s="300"/>
      <c r="EJ181" s="300"/>
      <c r="EK181" s="300"/>
      <c r="EL181" s="300"/>
      <c r="EM181" s="300"/>
      <c r="EN181" s="300"/>
      <c r="EO181" s="300"/>
      <c r="EP181" s="300"/>
      <c r="EQ181" s="300"/>
      <c r="ER181" s="300"/>
      <c r="ES181" s="300"/>
      <c r="ET181" s="300"/>
      <c r="EU181" s="300"/>
      <c r="EV181" s="300"/>
      <c r="EW181" s="300"/>
      <c r="EX181" s="300"/>
      <c r="EY181" s="300"/>
      <c r="EZ181" s="300"/>
      <c r="FA181" s="300"/>
      <c r="FB181" s="300"/>
      <c r="FC181" s="300"/>
      <c r="FD181" s="300"/>
      <c r="FE181" s="300"/>
      <c r="FF181" s="300"/>
      <c r="FG181" s="300"/>
      <c r="FH181" s="300"/>
      <c r="FI181" s="300"/>
      <c r="FJ181" s="300"/>
      <c r="FK181" s="300"/>
      <c r="FL181" s="300"/>
      <c r="FM181" s="300"/>
      <c r="FN181" s="300"/>
      <c r="FO181" s="300"/>
      <c r="FP181" s="300"/>
      <c r="FQ181" s="300"/>
      <c r="FR181" s="300"/>
      <c r="FS181" s="300"/>
      <c r="FT181" s="300"/>
      <c r="FU181" s="300"/>
      <c r="FV181" s="300"/>
      <c r="FW181" s="300"/>
      <c r="FX181" s="300"/>
      <c r="FY181" s="300"/>
      <c r="FZ181" s="300"/>
      <c r="GA181" s="300"/>
      <c r="GB181" s="300"/>
      <c r="GC181" s="300"/>
      <c r="GD181" s="300"/>
      <c r="GE181" s="300"/>
      <c r="GF181" s="300"/>
      <c r="GG181" s="300"/>
      <c r="GH181" s="300"/>
      <c r="GI181" s="300"/>
      <c r="GJ181" s="300"/>
      <c r="GK181" s="300"/>
      <c r="GL181" s="300"/>
      <c r="GM181" s="300"/>
      <c r="GN181" s="300"/>
      <c r="GO181" s="300"/>
      <c r="GP181" s="300"/>
      <c r="GQ181" s="300"/>
      <c r="GR181" s="300"/>
      <c r="GS181" s="300"/>
      <c r="GT181" s="300"/>
      <c r="GU181" s="300"/>
      <c r="GV181" s="300"/>
      <c r="GW181" s="300"/>
      <c r="GX181" s="300"/>
      <c r="GY181" s="300"/>
      <c r="GZ181" s="300"/>
      <c r="HA181" s="300"/>
      <c r="HB181" s="300"/>
      <c r="HC181" s="300"/>
      <c r="HD181" s="300"/>
      <c r="HE181" s="300"/>
      <c r="HF181" s="300"/>
      <c r="HG181" s="300"/>
      <c r="HH181" s="300"/>
      <c r="HI181" s="300"/>
      <c r="HJ181" s="300"/>
      <c r="HK181" s="300"/>
      <c r="HL181" s="300"/>
      <c r="HM181" s="300"/>
      <c r="HN181" s="300"/>
      <c r="HO181" s="300"/>
      <c r="HP181" s="300"/>
      <c r="HQ181" s="300"/>
      <c r="HR181" s="300"/>
      <c r="HS181" s="300"/>
      <c r="HT181" s="300"/>
      <c r="HU181" s="300"/>
      <c r="HV181" s="300"/>
      <c r="HW181" s="300"/>
      <c r="HX181" s="300"/>
      <c r="HY181" s="300"/>
      <c r="HZ181" s="300"/>
      <c r="IA181" s="300"/>
      <c r="IB181" s="300"/>
      <c r="IC181" s="300"/>
      <c r="ID181" s="300"/>
      <c r="IE181" s="300"/>
      <c r="IF181" s="300"/>
      <c r="IG181" s="300"/>
      <c r="IH181" s="300"/>
      <c r="II181" s="300"/>
      <c r="IJ181" s="300"/>
      <c r="IK181" s="300"/>
      <c r="IL181" s="300"/>
      <c r="IM181" s="300"/>
      <c r="IN181" s="300"/>
      <c r="IO181" s="300"/>
      <c r="IP181" s="300"/>
      <c r="IQ181" s="300"/>
      <c r="IR181" s="300"/>
      <c r="IS181" s="300"/>
      <c r="IT181" s="300"/>
      <c r="IU181" s="300"/>
      <c r="IV181" s="300"/>
      <c r="IW181" s="300"/>
      <c r="IX181" s="300"/>
    </row>
    <row r="182" spans="1:258" s="301" customFormat="1" ht="12.75" customHeight="1" x14ac:dyDescent="0.2">
      <c r="A182" s="324"/>
      <c r="B182" s="325"/>
      <c r="C182" s="325"/>
      <c r="D182" s="326"/>
      <c r="E182" s="325"/>
      <c r="F182" s="325"/>
      <c r="G182" s="325"/>
      <c r="H182" s="325"/>
      <c r="I182" s="325"/>
      <c r="J182" s="325"/>
      <c r="K182" s="325"/>
      <c r="L182" s="300"/>
      <c r="M182" s="300"/>
      <c r="N182" s="300"/>
      <c r="O182" s="300"/>
      <c r="P182" s="300"/>
      <c r="Q182" s="300"/>
      <c r="R182" s="300"/>
      <c r="S182" s="300"/>
      <c r="T182" s="300"/>
      <c r="U182" s="300"/>
      <c r="V182" s="300"/>
      <c r="W182" s="300"/>
      <c r="X182" s="300"/>
      <c r="Y182" s="300"/>
      <c r="Z182" s="300"/>
      <c r="AA182" s="300"/>
      <c r="AB182" s="300"/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300"/>
      <c r="AV182" s="300"/>
      <c r="AW182" s="300"/>
      <c r="AX182" s="300"/>
      <c r="AY182" s="300"/>
      <c r="AZ182" s="300"/>
      <c r="BA182" s="300"/>
      <c r="BB182" s="300"/>
      <c r="BC182" s="300"/>
      <c r="BD182" s="300"/>
      <c r="BE182" s="300"/>
      <c r="BF182" s="300"/>
      <c r="BG182" s="300"/>
      <c r="BH182" s="300"/>
      <c r="BI182" s="300"/>
      <c r="BJ182" s="300"/>
      <c r="BK182" s="300"/>
      <c r="BL182" s="300"/>
      <c r="BM182" s="300"/>
      <c r="BN182" s="300"/>
      <c r="BO182" s="300"/>
      <c r="BP182" s="300"/>
      <c r="BQ182" s="300"/>
      <c r="BR182" s="300"/>
      <c r="BS182" s="300"/>
      <c r="BT182" s="300"/>
      <c r="BU182" s="300"/>
      <c r="BV182" s="300"/>
      <c r="BW182" s="300"/>
      <c r="BX182" s="300"/>
      <c r="BY182" s="300"/>
      <c r="BZ182" s="300"/>
      <c r="CA182" s="300"/>
      <c r="CB182" s="300"/>
      <c r="CC182" s="300"/>
      <c r="CD182" s="300"/>
      <c r="CE182" s="300"/>
      <c r="CF182" s="300"/>
      <c r="CG182" s="300"/>
      <c r="CH182" s="300"/>
      <c r="CI182" s="300"/>
      <c r="CJ182" s="300"/>
      <c r="CK182" s="300"/>
      <c r="CL182" s="300"/>
      <c r="CM182" s="300"/>
      <c r="CN182" s="300"/>
      <c r="CO182" s="300"/>
      <c r="CP182" s="300"/>
      <c r="CQ182" s="300"/>
      <c r="CR182" s="300"/>
      <c r="CS182" s="300"/>
      <c r="CT182" s="300"/>
      <c r="CU182" s="300"/>
      <c r="CV182" s="300"/>
      <c r="CW182" s="300"/>
      <c r="CX182" s="300"/>
      <c r="CY182" s="300"/>
      <c r="CZ182" s="300"/>
      <c r="DA182" s="300"/>
      <c r="DB182" s="300"/>
      <c r="DC182" s="300"/>
      <c r="DD182" s="300"/>
      <c r="DE182" s="300"/>
      <c r="DF182" s="300"/>
      <c r="DG182" s="300"/>
      <c r="DH182" s="300"/>
      <c r="DI182" s="300"/>
      <c r="DJ182" s="300"/>
      <c r="DK182" s="300"/>
      <c r="DL182" s="300"/>
      <c r="DM182" s="300"/>
      <c r="DN182" s="300"/>
      <c r="DO182" s="300"/>
      <c r="DP182" s="300"/>
      <c r="DQ182" s="300"/>
      <c r="DR182" s="300"/>
      <c r="DS182" s="300"/>
      <c r="DT182" s="300"/>
      <c r="DU182" s="300"/>
      <c r="DV182" s="300"/>
      <c r="DW182" s="300"/>
      <c r="DX182" s="300"/>
      <c r="DY182" s="300"/>
      <c r="DZ182" s="300"/>
      <c r="EA182" s="300"/>
      <c r="EB182" s="300"/>
      <c r="EC182" s="300"/>
      <c r="ED182" s="300"/>
      <c r="EE182" s="300"/>
      <c r="EF182" s="300"/>
      <c r="EG182" s="300"/>
      <c r="EH182" s="300"/>
      <c r="EI182" s="300"/>
      <c r="EJ182" s="300"/>
      <c r="EK182" s="300"/>
      <c r="EL182" s="300"/>
      <c r="EM182" s="300"/>
      <c r="EN182" s="300"/>
      <c r="EO182" s="300"/>
      <c r="EP182" s="300"/>
      <c r="EQ182" s="300"/>
      <c r="ER182" s="300"/>
      <c r="ES182" s="300"/>
      <c r="ET182" s="300"/>
      <c r="EU182" s="300"/>
      <c r="EV182" s="300"/>
      <c r="EW182" s="300"/>
      <c r="EX182" s="300"/>
      <c r="EY182" s="300"/>
      <c r="EZ182" s="300"/>
      <c r="FA182" s="300"/>
      <c r="FB182" s="300"/>
      <c r="FC182" s="300"/>
      <c r="FD182" s="300"/>
      <c r="FE182" s="300"/>
      <c r="FF182" s="300"/>
      <c r="FG182" s="300"/>
      <c r="FH182" s="300"/>
      <c r="FI182" s="300"/>
      <c r="FJ182" s="300"/>
      <c r="FK182" s="300"/>
      <c r="FL182" s="300"/>
      <c r="FM182" s="300"/>
      <c r="FN182" s="300"/>
      <c r="FO182" s="300"/>
      <c r="FP182" s="300"/>
      <c r="FQ182" s="300"/>
      <c r="FR182" s="300"/>
      <c r="FS182" s="300"/>
      <c r="FT182" s="300"/>
      <c r="FU182" s="300"/>
      <c r="FV182" s="300"/>
      <c r="FW182" s="300"/>
      <c r="FX182" s="300"/>
      <c r="FY182" s="300"/>
      <c r="FZ182" s="300"/>
      <c r="GA182" s="300"/>
      <c r="GB182" s="300"/>
      <c r="GC182" s="300"/>
      <c r="GD182" s="300"/>
      <c r="GE182" s="300"/>
      <c r="GF182" s="300"/>
      <c r="GG182" s="300"/>
      <c r="GH182" s="300"/>
      <c r="GI182" s="300"/>
      <c r="GJ182" s="300"/>
      <c r="GK182" s="300"/>
      <c r="GL182" s="300"/>
      <c r="GM182" s="300"/>
      <c r="GN182" s="300"/>
      <c r="GO182" s="300"/>
      <c r="GP182" s="300"/>
      <c r="GQ182" s="300"/>
      <c r="GR182" s="300"/>
      <c r="GS182" s="300"/>
      <c r="GT182" s="300"/>
      <c r="GU182" s="300"/>
      <c r="GV182" s="300"/>
      <c r="GW182" s="300"/>
      <c r="GX182" s="300"/>
      <c r="GY182" s="300"/>
      <c r="GZ182" s="300"/>
      <c r="HA182" s="300"/>
      <c r="HB182" s="300"/>
      <c r="HC182" s="300"/>
      <c r="HD182" s="300"/>
      <c r="HE182" s="300"/>
      <c r="HF182" s="300"/>
      <c r="HG182" s="300"/>
      <c r="HH182" s="300"/>
      <c r="HI182" s="300"/>
      <c r="HJ182" s="300"/>
      <c r="HK182" s="300"/>
      <c r="HL182" s="300"/>
      <c r="HM182" s="300"/>
      <c r="HN182" s="300"/>
      <c r="HO182" s="300"/>
      <c r="HP182" s="300"/>
      <c r="HQ182" s="300"/>
      <c r="HR182" s="300"/>
      <c r="HS182" s="300"/>
      <c r="HT182" s="300"/>
      <c r="HU182" s="300"/>
      <c r="HV182" s="300"/>
      <c r="HW182" s="300"/>
      <c r="HX182" s="300"/>
      <c r="HY182" s="300"/>
      <c r="HZ182" s="300"/>
      <c r="IA182" s="300"/>
      <c r="IB182" s="300"/>
      <c r="IC182" s="300"/>
      <c r="ID182" s="300"/>
      <c r="IE182" s="300"/>
      <c r="IF182" s="300"/>
      <c r="IG182" s="300"/>
      <c r="IH182" s="300"/>
      <c r="II182" s="300"/>
      <c r="IJ182" s="300"/>
      <c r="IK182" s="300"/>
      <c r="IL182" s="300"/>
      <c r="IM182" s="300"/>
      <c r="IN182" s="300"/>
      <c r="IO182" s="300"/>
      <c r="IP182" s="300"/>
      <c r="IQ182" s="300"/>
      <c r="IR182" s="300"/>
      <c r="IS182" s="300"/>
      <c r="IT182" s="300"/>
      <c r="IU182" s="300"/>
      <c r="IV182" s="300"/>
      <c r="IW182" s="300"/>
      <c r="IX182" s="300"/>
    </row>
    <row r="183" spans="1:258" s="301" customFormat="1" ht="12.75" customHeight="1" x14ac:dyDescent="0.2">
      <c r="A183" s="324"/>
      <c r="B183" s="325"/>
      <c r="C183" s="325"/>
      <c r="D183" s="326"/>
      <c r="E183" s="325"/>
      <c r="F183" s="325"/>
      <c r="G183" s="325"/>
      <c r="H183" s="325"/>
      <c r="I183" s="325"/>
      <c r="J183" s="325"/>
      <c r="K183" s="325"/>
      <c r="L183" s="300"/>
      <c r="M183" s="300"/>
      <c r="N183" s="300"/>
      <c r="O183" s="300"/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  <c r="AA183" s="300"/>
      <c r="AB183" s="300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00"/>
      <c r="AX183" s="300"/>
      <c r="AY183" s="300"/>
      <c r="AZ183" s="300"/>
      <c r="BA183" s="300"/>
      <c r="BB183" s="300"/>
      <c r="BC183" s="300"/>
      <c r="BD183" s="300"/>
      <c r="BE183" s="300"/>
      <c r="BF183" s="300"/>
      <c r="BG183" s="300"/>
      <c r="BH183" s="300"/>
      <c r="BI183" s="300"/>
      <c r="BJ183" s="300"/>
      <c r="BK183" s="300"/>
      <c r="BL183" s="300"/>
      <c r="BM183" s="300"/>
      <c r="BN183" s="300"/>
      <c r="BO183" s="300"/>
      <c r="BP183" s="300"/>
      <c r="BQ183" s="300"/>
      <c r="BR183" s="300"/>
      <c r="BS183" s="300"/>
      <c r="BT183" s="300"/>
      <c r="BU183" s="300"/>
      <c r="BV183" s="300"/>
      <c r="BW183" s="300"/>
      <c r="BX183" s="300"/>
      <c r="BY183" s="300"/>
      <c r="BZ183" s="300"/>
      <c r="CA183" s="300"/>
      <c r="CB183" s="300"/>
      <c r="CC183" s="300"/>
      <c r="CD183" s="300"/>
      <c r="CE183" s="300"/>
      <c r="CF183" s="300"/>
      <c r="CG183" s="300"/>
      <c r="CH183" s="300"/>
      <c r="CI183" s="300"/>
      <c r="CJ183" s="300"/>
      <c r="CK183" s="300"/>
      <c r="CL183" s="300"/>
      <c r="CM183" s="300"/>
      <c r="CN183" s="300"/>
      <c r="CO183" s="300"/>
      <c r="CP183" s="300"/>
      <c r="CQ183" s="300"/>
      <c r="CR183" s="300"/>
      <c r="CS183" s="300"/>
      <c r="CT183" s="300"/>
      <c r="CU183" s="300"/>
      <c r="CV183" s="300"/>
      <c r="CW183" s="300"/>
      <c r="CX183" s="300"/>
      <c r="CY183" s="300"/>
      <c r="CZ183" s="300"/>
      <c r="DA183" s="300"/>
      <c r="DB183" s="300"/>
      <c r="DC183" s="300"/>
      <c r="DD183" s="300"/>
      <c r="DE183" s="300"/>
      <c r="DF183" s="300"/>
      <c r="DG183" s="300"/>
      <c r="DH183" s="300"/>
      <c r="DI183" s="300"/>
      <c r="DJ183" s="300"/>
      <c r="DK183" s="300"/>
      <c r="DL183" s="300"/>
      <c r="DM183" s="300"/>
      <c r="DN183" s="300"/>
      <c r="DO183" s="300"/>
      <c r="DP183" s="300"/>
      <c r="DQ183" s="300"/>
      <c r="DR183" s="300"/>
      <c r="DS183" s="300"/>
      <c r="DT183" s="300"/>
      <c r="DU183" s="300"/>
      <c r="DV183" s="300"/>
      <c r="DW183" s="300"/>
      <c r="DX183" s="300"/>
      <c r="DY183" s="300"/>
      <c r="DZ183" s="300"/>
      <c r="EA183" s="300"/>
      <c r="EB183" s="300"/>
      <c r="EC183" s="300"/>
      <c r="ED183" s="300"/>
      <c r="EE183" s="300"/>
      <c r="EF183" s="300"/>
      <c r="EG183" s="300"/>
      <c r="EH183" s="300"/>
      <c r="EI183" s="300"/>
      <c r="EJ183" s="300"/>
      <c r="EK183" s="300"/>
      <c r="EL183" s="300"/>
      <c r="EM183" s="300"/>
      <c r="EN183" s="300"/>
      <c r="EO183" s="300"/>
      <c r="EP183" s="300"/>
      <c r="EQ183" s="300"/>
      <c r="ER183" s="300"/>
      <c r="ES183" s="300"/>
      <c r="ET183" s="300"/>
      <c r="EU183" s="300"/>
      <c r="EV183" s="300"/>
      <c r="EW183" s="300"/>
      <c r="EX183" s="300"/>
      <c r="EY183" s="300"/>
      <c r="EZ183" s="300"/>
      <c r="FA183" s="300"/>
      <c r="FB183" s="300"/>
      <c r="FC183" s="300"/>
      <c r="FD183" s="300"/>
      <c r="FE183" s="300"/>
      <c r="FF183" s="300"/>
      <c r="FG183" s="300"/>
      <c r="FH183" s="300"/>
      <c r="FI183" s="300"/>
      <c r="FJ183" s="300"/>
      <c r="FK183" s="300"/>
      <c r="FL183" s="300"/>
      <c r="FM183" s="300"/>
      <c r="FN183" s="300"/>
      <c r="FO183" s="300"/>
      <c r="FP183" s="300"/>
      <c r="FQ183" s="300"/>
      <c r="FR183" s="300"/>
      <c r="FS183" s="300"/>
      <c r="FT183" s="300"/>
      <c r="FU183" s="300"/>
      <c r="FV183" s="300"/>
      <c r="FW183" s="300"/>
      <c r="FX183" s="300"/>
      <c r="FY183" s="300"/>
      <c r="FZ183" s="300"/>
      <c r="GA183" s="300"/>
      <c r="GB183" s="300"/>
      <c r="GC183" s="300"/>
      <c r="GD183" s="300"/>
      <c r="GE183" s="300"/>
      <c r="GF183" s="300"/>
      <c r="GG183" s="300"/>
      <c r="GH183" s="300"/>
      <c r="GI183" s="300"/>
      <c r="GJ183" s="300"/>
      <c r="GK183" s="300"/>
      <c r="GL183" s="300"/>
      <c r="GM183" s="300"/>
      <c r="GN183" s="300"/>
      <c r="GO183" s="300"/>
      <c r="GP183" s="300"/>
      <c r="GQ183" s="300"/>
      <c r="GR183" s="300"/>
      <c r="GS183" s="300"/>
      <c r="GT183" s="300"/>
      <c r="GU183" s="300"/>
      <c r="GV183" s="300"/>
      <c r="GW183" s="300"/>
      <c r="GX183" s="300"/>
      <c r="GY183" s="300"/>
      <c r="GZ183" s="300"/>
      <c r="HA183" s="300"/>
      <c r="HB183" s="300"/>
      <c r="HC183" s="300"/>
      <c r="HD183" s="300"/>
      <c r="HE183" s="300"/>
      <c r="HF183" s="300"/>
      <c r="HG183" s="300"/>
      <c r="HH183" s="300"/>
      <c r="HI183" s="300"/>
      <c r="HJ183" s="300"/>
      <c r="HK183" s="300"/>
      <c r="HL183" s="300"/>
      <c r="HM183" s="300"/>
      <c r="HN183" s="300"/>
      <c r="HO183" s="300"/>
      <c r="HP183" s="300"/>
      <c r="HQ183" s="300"/>
      <c r="HR183" s="300"/>
      <c r="HS183" s="300"/>
      <c r="HT183" s="300"/>
      <c r="HU183" s="300"/>
      <c r="HV183" s="300"/>
      <c r="HW183" s="300"/>
      <c r="HX183" s="300"/>
      <c r="HY183" s="300"/>
      <c r="HZ183" s="300"/>
      <c r="IA183" s="300"/>
      <c r="IB183" s="300"/>
      <c r="IC183" s="300"/>
      <c r="ID183" s="300"/>
      <c r="IE183" s="300"/>
      <c r="IF183" s="300"/>
      <c r="IG183" s="300"/>
      <c r="IH183" s="300"/>
      <c r="II183" s="300"/>
      <c r="IJ183" s="300"/>
      <c r="IK183" s="300"/>
      <c r="IL183" s="300"/>
      <c r="IM183" s="300"/>
      <c r="IN183" s="300"/>
      <c r="IO183" s="300"/>
      <c r="IP183" s="300"/>
      <c r="IQ183" s="300"/>
      <c r="IR183" s="300"/>
      <c r="IS183" s="300"/>
      <c r="IT183" s="300"/>
      <c r="IU183" s="300"/>
      <c r="IV183" s="300"/>
      <c r="IW183" s="300"/>
      <c r="IX183" s="300"/>
    </row>
    <row r="184" spans="1:258" s="301" customFormat="1" ht="12.75" customHeight="1" x14ac:dyDescent="0.2">
      <c r="A184" s="324"/>
      <c r="B184" s="325"/>
      <c r="C184" s="325"/>
      <c r="D184" s="326"/>
      <c r="E184" s="325"/>
      <c r="F184" s="325"/>
      <c r="G184" s="325"/>
      <c r="H184" s="325"/>
      <c r="I184" s="325"/>
      <c r="J184" s="325"/>
      <c r="K184" s="325"/>
      <c r="L184" s="300"/>
      <c r="M184" s="300"/>
      <c r="N184" s="300"/>
      <c r="O184" s="300"/>
      <c r="P184" s="300"/>
      <c r="Q184" s="300"/>
      <c r="R184" s="300"/>
      <c r="S184" s="300"/>
      <c r="T184" s="300"/>
      <c r="U184" s="300"/>
      <c r="V184" s="300"/>
      <c r="W184" s="300"/>
      <c r="X184" s="300"/>
      <c r="Y184" s="300"/>
      <c r="Z184" s="300"/>
      <c r="AA184" s="300"/>
      <c r="AB184" s="300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300"/>
      <c r="AV184" s="300"/>
      <c r="AW184" s="300"/>
      <c r="AX184" s="300"/>
      <c r="AY184" s="300"/>
      <c r="AZ184" s="300"/>
      <c r="BA184" s="300"/>
      <c r="BB184" s="300"/>
      <c r="BC184" s="300"/>
      <c r="BD184" s="300"/>
      <c r="BE184" s="300"/>
      <c r="BF184" s="300"/>
      <c r="BG184" s="300"/>
      <c r="BH184" s="300"/>
      <c r="BI184" s="300"/>
      <c r="BJ184" s="300"/>
      <c r="BK184" s="300"/>
      <c r="BL184" s="300"/>
      <c r="BM184" s="300"/>
      <c r="BN184" s="300"/>
      <c r="BO184" s="300"/>
      <c r="BP184" s="300"/>
      <c r="BQ184" s="300"/>
      <c r="BR184" s="300"/>
      <c r="BS184" s="300"/>
      <c r="BT184" s="300"/>
      <c r="BU184" s="300"/>
      <c r="BV184" s="300"/>
      <c r="BW184" s="300"/>
      <c r="BX184" s="300"/>
      <c r="BY184" s="300"/>
      <c r="BZ184" s="300"/>
      <c r="CA184" s="300"/>
      <c r="CB184" s="300"/>
      <c r="CC184" s="300"/>
      <c r="CD184" s="300"/>
      <c r="CE184" s="300"/>
      <c r="CF184" s="300"/>
      <c r="CG184" s="300"/>
      <c r="CH184" s="300"/>
      <c r="CI184" s="300"/>
      <c r="CJ184" s="300"/>
      <c r="CK184" s="300"/>
      <c r="CL184" s="300"/>
      <c r="CM184" s="300"/>
      <c r="CN184" s="300"/>
      <c r="CO184" s="300"/>
      <c r="CP184" s="300"/>
      <c r="CQ184" s="300"/>
      <c r="CR184" s="300"/>
      <c r="CS184" s="300"/>
      <c r="CT184" s="300"/>
      <c r="CU184" s="300"/>
      <c r="CV184" s="300"/>
      <c r="CW184" s="300"/>
      <c r="CX184" s="300"/>
      <c r="CY184" s="300"/>
      <c r="CZ184" s="300"/>
      <c r="DA184" s="300"/>
      <c r="DB184" s="300"/>
      <c r="DC184" s="300"/>
      <c r="DD184" s="300"/>
      <c r="DE184" s="300"/>
      <c r="DF184" s="300"/>
      <c r="DG184" s="300"/>
      <c r="DH184" s="300"/>
      <c r="DI184" s="300"/>
      <c r="DJ184" s="300"/>
      <c r="DK184" s="300"/>
      <c r="DL184" s="300"/>
      <c r="DM184" s="300"/>
      <c r="DN184" s="300"/>
      <c r="DO184" s="300"/>
      <c r="DP184" s="300"/>
      <c r="DQ184" s="300"/>
      <c r="DR184" s="300"/>
      <c r="DS184" s="300"/>
      <c r="DT184" s="300"/>
      <c r="DU184" s="300"/>
      <c r="DV184" s="300"/>
      <c r="DW184" s="300"/>
      <c r="DX184" s="300"/>
      <c r="DY184" s="300"/>
      <c r="DZ184" s="300"/>
      <c r="EA184" s="300"/>
      <c r="EB184" s="300"/>
      <c r="EC184" s="300"/>
      <c r="ED184" s="300"/>
      <c r="EE184" s="300"/>
      <c r="EF184" s="300"/>
      <c r="EG184" s="300"/>
      <c r="EH184" s="300"/>
      <c r="EI184" s="300"/>
      <c r="EJ184" s="300"/>
      <c r="EK184" s="300"/>
      <c r="EL184" s="300"/>
      <c r="EM184" s="300"/>
      <c r="EN184" s="300"/>
      <c r="EO184" s="300"/>
      <c r="EP184" s="300"/>
      <c r="EQ184" s="300"/>
      <c r="ER184" s="300"/>
      <c r="ES184" s="300"/>
      <c r="ET184" s="300"/>
      <c r="EU184" s="300"/>
      <c r="EV184" s="300"/>
      <c r="EW184" s="300"/>
      <c r="EX184" s="300"/>
      <c r="EY184" s="300"/>
      <c r="EZ184" s="300"/>
      <c r="FA184" s="300"/>
      <c r="FB184" s="300"/>
      <c r="FC184" s="300"/>
      <c r="FD184" s="300"/>
      <c r="FE184" s="300"/>
      <c r="FF184" s="300"/>
      <c r="FG184" s="300"/>
      <c r="FH184" s="300"/>
      <c r="FI184" s="300"/>
      <c r="FJ184" s="300"/>
      <c r="FK184" s="300"/>
      <c r="FL184" s="300"/>
      <c r="FM184" s="300"/>
      <c r="FN184" s="300"/>
      <c r="FO184" s="300"/>
      <c r="FP184" s="300"/>
      <c r="FQ184" s="300"/>
      <c r="FR184" s="300"/>
      <c r="FS184" s="300"/>
      <c r="FT184" s="300"/>
      <c r="FU184" s="300"/>
      <c r="FV184" s="300"/>
      <c r="FW184" s="300"/>
      <c r="FX184" s="300"/>
      <c r="FY184" s="300"/>
      <c r="FZ184" s="300"/>
      <c r="GA184" s="300"/>
      <c r="GB184" s="300"/>
      <c r="GC184" s="300"/>
      <c r="GD184" s="300"/>
      <c r="GE184" s="300"/>
      <c r="GF184" s="300"/>
      <c r="GG184" s="300"/>
      <c r="GH184" s="300"/>
      <c r="GI184" s="300"/>
      <c r="GJ184" s="300"/>
      <c r="GK184" s="300"/>
      <c r="GL184" s="300"/>
      <c r="GM184" s="300"/>
      <c r="GN184" s="300"/>
      <c r="GO184" s="300"/>
      <c r="GP184" s="300"/>
      <c r="GQ184" s="300"/>
      <c r="GR184" s="300"/>
      <c r="GS184" s="300"/>
      <c r="GT184" s="300"/>
      <c r="GU184" s="300"/>
      <c r="GV184" s="300"/>
      <c r="GW184" s="300"/>
      <c r="GX184" s="300"/>
      <c r="GY184" s="300"/>
      <c r="GZ184" s="300"/>
      <c r="HA184" s="300"/>
      <c r="HB184" s="300"/>
      <c r="HC184" s="300"/>
      <c r="HD184" s="300"/>
      <c r="HE184" s="300"/>
      <c r="HF184" s="300"/>
      <c r="HG184" s="300"/>
      <c r="HH184" s="300"/>
      <c r="HI184" s="300"/>
      <c r="HJ184" s="300"/>
      <c r="HK184" s="300"/>
      <c r="HL184" s="300"/>
      <c r="HM184" s="300"/>
      <c r="HN184" s="300"/>
      <c r="HO184" s="300"/>
      <c r="HP184" s="300"/>
      <c r="HQ184" s="300"/>
      <c r="HR184" s="300"/>
      <c r="HS184" s="300"/>
      <c r="HT184" s="300"/>
      <c r="HU184" s="300"/>
      <c r="HV184" s="300"/>
      <c r="HW184" s="300"/>
      <c r="HX184" s="300"/>
      <c r="HY184" s="300"/>
      <c r="HZ184" s="300"/>
      <c r="IA184" s="300"/>
      <c r="IB184" s="300"/>
      <c r="IC184" s="300"/>
      <c r="ID184" s="300"/>
      <c r="IE184" s="300"/>
      <c r="IF184" s="300"/>
      <c r="IG184" s="300"/>
      <c r="IH184" s="300"/>
      <c r="II184" s="300"/>
      <c r="IJ184" s="300"/>
      <c r="IK184" s="300"/>
      <c r="IL184" s="300"/>
      <c r="IM184" s="300"/>
      <c r="IN184" s="300"/>
      <c r="IO184" s="300"/>
      <c r="IP184" s="300"/>
      <c r="IQ184" s="300"/>
      <c r="IR184" s="300"/>
      <c r="IS184" s="300"/>
      <c r="IT184" s="300"/>
      <c r="IU184" s="300"/>
      <c r="IV184" s="300"/>
      <c r="IW184" s="300"/>
      <c r="IX184" s="300"/>
    </row>
    <row r="185" spans="1:258" s="301" customFormat="1" ht="12.75" customHeight="1" x14ac:dyDescent="0.2">
      <c r="A185" s="324"/>
      <c r="B185" s="325"/>
      <c r="C185" s="325"/>
      <c r="D185" s="326"/>
      <c r="E185" s="325"/>
      <c r="F185" s="325"/>
      <c r="G185" s="325"/>
      <c r="H185" s="325"/>
      <c r="I185" s="325"/>
      <c r="J185" s="325"/>
      <c r="K185" s="325"/>
      <c r="L185" s="300"/>
      <c r="M185" s="300"/>
      <c r="N185" s="300"/>
      <c r="O185" s="300"/>
      <c r="P185" s="300"/>
      <c r="Q185" s="300"/>
      <c r="R185" s="300"/>
      <c r="S185" s="300"/>
      <c r="T185" s="300"/>
      <c r="U185" s="300"/>
      <c r="V185" s="300"/>
      <c r="W185" s="300"/>
      <c r="X185" s="300"/>
      <c r="Y185" s="300"/>
      <c r="Z185" s="300"/>
      <c r="AA185" s="300"/>
      <c r="AB185" s="300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00"/>
      <c r="AT185" s="300"/>
      <c r="AU185" s="300"/>
      <c r="AV185" s="300"/>
      <c r="AW185" s="300"/>
      <c r="AX185" s="300"/>
      <c r="AY185" s="300"/>
      <c r="AZ185" s="300"/>
      <c r="BA185" s="300"/>
      <c r="BB185" s="300"/>
      <c r="BC185" s="300"/>
      <c r="BD185" s="300"/>
      <c r="BE185" s="300"/>
      <c r="BF185" s="300"/>
      <c r="BG185" s="300"/>
      <c r="BH185" s="300"/>
      <c r="BI185" s="300"/>
      <c r="BJ185" s="300"/>
      <c r="BK185" s="300"/>
      <c r="BL185" s="300"/>
      <c r="BM185" s="300"/>
      <c r="BN185" s="300"/>
      <c r="BO185" s="300"/>
      <c r="BP185" s="300"/>
      <c r="BQ185" s="300"/>
      <c r="BR185" s="300"/>
      <c r="BS185" s="300"/>
      <c r="BT185" s="300"/>
      <c r="BU185" s="300"/>
      <c r="BV185" s="300"/>
      <c r="BW185" s="300"/>
      <c r="BX185" s="300"/>
      <c r="BY185" s="300"/>
      <c r="BZ185" s="300"/>
      <c r="CA185" s="300"/>
      <c r="CB185" s="300"/>
      <c r="CC185" s="300"/>
      <c r="CD185" s="300"/>
      <c r="CE185" s="300"/>
      <c r="CF185" s="300"/>
      <c r="CG185" s="300"/>
      <c r="CH185" s="300"/>
      <c r="CI185" s="300"/>
      <c r="CJ185" s="300"/>
      <c r="CK185" s="300"/>
      <c r="CL185" s="300"/>
      <c r="CM185" s="300"/>
      <c r="CN185" s="300"/>
      <c r="CO185" s="300"/>
      <c r="CP185" s="300"/>
      <c r="CQ185" s="300"/>
      <c r="CR185" s="300"/>
      <c r="CS185" s="300"/>
      <c r="CT185" s="300"/>
      <c r="CU185" s="300"/>
      <c r="CV185" s="300"/>
      <c r="CW185" s="300"/>
      <c r="CX185" s="300"/>
      <c r="CY185" s="300"/>
      <c r="CZ185" s="300"/>
      <c r="DA185" s="300"/>
      <c r="DB185" s="300"/>
      <c r="DC185" s="300"/>
      <c r="DD185" s="300"/>
      <c r="DE185" s="300"/>
      <c r="DF185" s="300"/>
      <c r="DG185" s="300"/>
      <c r="DH185" s="300"/>
      <c r="DI185" s="300"/>
      <c r="DJ185" s="300"/>
      <c r="DK185" s="300"/>
      <c r="DL185" s="300"/>
      <c r="DM185" s="300"/>
      <c r="DN185" s="300"/>
      <c r="DO185" s="300"/>
      <c r="DP185" s="300"/>
      <c r="DQ185" s="300"/>
      <c r="DR185" s="300"/>
      <c r="DS185" s="300"/>
      <c r="DT185" s="300"/>
      <c r="DU185" s="300"/>
      <c r="DV185" s="300"/>
      <c r="DW185" s="300"/>
      <c r="DX185" s="300"/>
      <c r="DY185" s="300"/>
      <c r="DZ185" s="300"/>
      <c r="EA185" s="300"/>
      <c r="EB185" s="300"/>
      <c r="EC185" s="300"/>
      <c r="ED185" s="300"/>
      <c r="EE185" s="300"/>
      <c r="EF185" s="300"/>
      <c r="EG185" s="300"/>
      <c r="EH185" s="300"/>
      <c r="EI185" s="300"/>
      <c r="EJ185" s="300"/>
      <c r="EK185" s="300"/>
      <c r="EL185" s="300"/>
      <c r="EM185" s="300"/>
      <c r="EN185" s="300"/>
      <c r="EO185" s="300"/>
      <c r="EP185" s="300"/>
      <c r="EQ185" s="300"/>
      <c r="ER185" s="300"/>
      <c r="ES185" s="300"/>
      <c r="ET185" s="300"/>
      <c r="EU185" s="300"/>
      <c r="EV185" s="300"/>
      <c r="EW185" s="300"/>
      <c r="EX185" s="300"/>
      <c r="EY185" s="300"/>
      <c r="EZ185" s="300"/>
      <c r="FA185" s="300"/>
      <c r="FB185" s="300"/>
      <c r="FC185" s="300"/>
      <c r="FD185" s="300"/>
      <c r="FE185" s="300"/>
      <c r="FF185" s="300"/>
      <c r="FG185" s="300"/>
      <c r="FH185" s="300"/>
      <c r="FI185" s="300"/>
      <c r="FJ185" s="300"/>
      <c r="FK185" s="300"/>
      <c r="FL185" s="300"/>
      <c r="FM185" s="300"/>
      <c r="FN185" s="300"/>
      <c r="FO185" s="300"/>
      <c r="FP185" s="300"/>
      <c r="FQ185" s="300"/>
      <c r="FR185" s="300"/>
      <c r="FS185" s="300"/>
      <c r="FT185" s="300"/>
      <c r="FU185" s="300"/>
      <c r="FV185" s="300"/>
      <c r="FW185" s="300"/>
      <c r="FX185" s="300"/>
      <c r="FY185" s="300"/>
      <c r="FZ185" s="300"/>
      <c r="GA185" s="300"/>
      <c r="GB185" s="300"/>
      <c r="GC185" s="300"/>
      <c r="GD185" s="300"/>
      <c r="GE185" s="300"/>
      <c r="GF185" s="300"/>
      <c r="GG185" s="300"/>
      <c r="GH185" s="300"/>
      <c r="GI185" s="300"/>
      <c r="GJ185" s="300"/>
      <c r="GK185" s="300"/>
      <c r="GL185" s="300"/>
      <c r="GM185" s="300"/>
      <c r="GN185" s="300"/>
      <c r="GO185" s="300"/>
      <c r="GP185" s="300"/>
      <c r="GQ185" s="300"/>
      <c r="GR185" s="300"/>
      <c r="GS185" s="300"/>
      <c r="GT185" s="300"/>
      <c r="GU185" s="300"/>
      <c r="GV185" s="300"/>
      <c r="GW185" s="300"/>
      <c r="GX185" s="300"/>
      <c r="GY185" s="300"/>
      <c r="GZ185" s="300"/>
      <c r="HA185" s="300"/>
      <c r="HB185" s="300"/>
      <c r="HC185" s="300"/>
      <c r="HD185" s="300"/>
      <c r="HE185" s="300"/>
      <c r="HF185" s="300"/>
      <c r="HG185" s="300"/>
      <c r="HH185" s="300"/>
      <c r="HI185" s="300"/>
      <c r="HJ185" s="300"/>
      <c r="HK185" s="300"/>
      <c r="HL185" s="300"/>
      <c r="HM185" s="300"/>
      <c r="HN185" s="300"/>
      <c r="HO185" s="300"/>
      <c r="HP185" s="300"/>
      <c r="HQ185" s="300"/>
      <c r="HR185" s="300"/>
      <c r="HS185" s="300"/>
      <c r="HT185" s="300"/>
      <c r="HU185" s="300"/>
      <c r="HV185" s="300"/>
      <c r="HW185" s="300"/>
      <c r="HX185" s="300"/>
      <c r="HY185" s="300"/>
      <c r="HZ185" s="300"/>
      <c r="IA185" s="300"/>
      <c r="IB185" s="300"/>
      <c r="IC185" s="300"/>
      <c r="ID185" s="300"/>
      <c r="IE185" s="300"/>
      <c r="IF185" s="300"/>
      <c r="IG185" s="300"/>
      <c r="IH185" s="300"/>
      <c r="II185" s="300"/>
      <c r="IJ185" s="300"/>
      <c r="IK185" s="300"/>
      <c r="IL185" s="300"/>
      <c r="IM185" s="300"/>
      <c r="IN185" s="300"/>
      <c r="IO185" s="300"/>
      <c r="IP185" s="300"/>
      <c r="IQ185" s="300"/>
      <c r="IR185" s="300"/>
      <c r="IS185" s="300"/>
      <c r="IT185" s="300"/>
      <c r="IU185" s="300"/>
      <c r="IV185" s="300"/>
      <c r="IW185" s="300"/>
      <c r="IX185" s="300"/>
    </row>
    <row r="186" spans="1:258" s="301" customFormat="1" ht="12.75" customHeight="1" x14ac:dyDescent="0.2">
      <c r="A186" s="324"/>
      <c r="B186" s="325"/>
      <c r="C186" s="325"/>
      <c r="D186" s="326"/>
      <c r="E186" s="325"/>
      <c r="F186" s="325"/>
      <c r="G186" s="325"/>
      <c r="H186" s="325"/>
      <c r="I186" s="325"/>
      <c r="J186" s="325"/>
      <c r="K186" s="325"/>
      <c r="L186" s="300"/>
      <c r="M186" s="300"/>
      <c r="N186" s="300"/>
      <c r="O186" s="300"/>
      <c r="P186" s="300"/>
      <c r="Q186" s="300"/>
      <c r="R186" s="300"/>
      <c r="S186" s="300"/>
      <c r="T186" s="300"/>
      <c r="U186" s="300"/>
      <c r="V186" s="300"/>
      <c r="W186" s="300"/>
      <c r="X186" s="300"/>
      <c r="Y186" s="300"/>
      <c r="Z186" s="300"/>
      <c r="AA186" s="300"/>
      <c r="AB186" s="300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300"/>
      <c r="AM186" s="300"/>
      <c r="AN186" s="300"/>
      <c r="AO186" s="300"/>
      <c r="AP186" s="300"/>
      <c r="AQ186" s="300"/>
      <c r="AR186" s="300"/>
      <c r="AS186" s="300"/>
      <c r="AT186" s="300"/>
      <c r="AU186" s="300"/>
      <c r="AV186" s="300"/>
      <c r="AW186" s="300"/>
      <c r="AX186" s="300"/>
      <c r="AY186" s="300"/>
      <c r="AZ186" s="300"/>
      <c r="BA186" s="300"/>
      <c r="BB186" s="300"/>
      <c r="BC186" s="300"/>
      <c r="BD186" s="300"/>
      <c r="BE186" s="300"/>
      <c r="BF186" s="300"/>
      <c r="BG186" s="300"/>
      <c r="BH186" s="300"/>
      <c r="BI186" s="300"/>
      <c r="BJ186" s="300"/>
      <c r="BK186" s="300"/>
      <c r="BL186" s="300"/>
      <c r="BM186" s="300"/>
      <c r="BN186" s="300"/>
      <c r="BO186" s="300"/>
      <c r="BP186" s="300"/>
      <c r="BQ186" s="300"/>
      <c r="BR186" s="300"/>
      <c r="BS186" s="300"/>
      <c r="BT186" s="300"/>
      <c r="BU186" s="300"/>
      <c r="BV186" s="300"/>
      <c r="BW186" s="300"/>
      <c r="BX186" s="300"/>
      <c r="BY186" s="300"/>
      <c r="BZ186" s="300"/>
      <c r="CA186" s="300"/>
      <c r="CB186" s="300"/>
      <c r="CC186" s="300"/>
      <c r="CD186" s="300"/>
      <c r="CE186" s="300"/>
      <c r="CF186" s="300"/>
      <c r="CG186" s="300"/>
      <c r="CH186" s="300"/>
      <c r="CI186" s="300"/>
      <c r="CJ186" s="300"/>
      <c r="CK186" s="300"/>
      <c r="CL186" s="300"/>
      <c r="CM186" s="300"/>
      <c r="CN186" s="300"/>
      <c r="CO186" s="300"/>
      <c r="CP186" s="300"/>
      <c r="CQ186" s="300"/>
      <c r="CR186" s="300"/>
      <c r="CS186" s="300"/>
      <c r="CT186" s="300"/>
      <c r="CU186" s="300"/>
      <c r="CV186" s="300"/>
      <c r="CW186" s="300"/>
      <c r="CX186" s="300"/>
      <c r="CY186" s="300"/>
      <c r="CZ186" s="300"/>
      <c r="DA186" s="300"/>
      <c r="DB186" s="300"/>
      <c r="DC186" s="300"/>
      <c r="DD186" s="300"/>
      <c r="DE186" s="300"/>
      <c r="DF186" s="300"/>
      <c r="DG186" s="300"/>
      <c r="DH186" s="300"/>
      <c r="DI186" s="300"/>
      <c r="DJ186" s="300"/>
      <c r="DK186" s="300"/>
      <c r="DL186" s="300"/>
      <c r="DM186" s="300"/>
      <c r="DN186" s="300"/>
      <c r="DO186" s="300"/>
      <c r="DP186" s="300"/>
      <c r="DQ186" s="300"/>
      <c r="DR186" s="300"/>
      <c r="DS186" s="300"/>
      <c r="DT186" s="300"/>
      <c r="DU186" s="300"/>
      <c r="DV186" s="300"/>
      <c r="DW186" s="300"/>
      <c r="DX186" s="300"/>
      <c r="DY186" s="300"/>
      <c r="DZ186" s="300"/>
      <c r="EA186" s="300"/>
      <c r="EB186" s="300"/>
      <c r="EC186" s="300"/>
      <c r="ED186" s="300"/>
      <c r="EE186" s="300"/>
      <c r="EF186" s="300"/>
      <c r="EG186" s="300"/>
      <c r="EH186" s="300"/>
      <c r="EI186" s="300"/>
      <c r="EJ186" s="300"/>
      <c r="EK186" s="300"/>
      <c r="EL186" s="300"/>
      <c r="EM186" s="300"/>
      <c r="EN186" s="300"/>
      <c r="EO186" s="300"/>
      <c r="EP186" s="300"/>
      <c r="EQ186" s="300"/>
      <c r="ER186" s="300"/>
      <c r="ES186" s="300"/>
      <c r="ET186" s="300"/>
      <c r="EU186" s="300"/>
      <c r="EV186" s="300"/>
      <c r="EW186" s="300"/>
      <c r="EX186" s="300"/>
      <c r="EY186" s="300"/>
      <c r="EZ186" s="300"/>
      <c r="FA186" s="300"/>
      <c r="FB186" s="300"/>
      <c r="FC186" s="300"/>
      <c r="FD186" s="300"/>
      <c r="FE186" s="300"/>
      <c r="FF186" s="300"/>
      <c r="FG186" s="300"/>
      <c r="FH186" s="300"/>
      <c r="FI186" s="300"/>
      <c r="FJ186" s="300"/>
      <c r="FK186" s="300"/>
      <c r="FL186" s="300"/>
      <c r="FM186" s="300"/>
      <c r="FN186" s="300"/>
      <c r="FO186" s="300"/>
      <c r="FP186" s="300"/>
      <c r="FQ186" s="300"/>
      <c r="FR186" s="300"/>
      <c r="FS186" s="300"/>
      <c r="FT186" s="300"/>
      <c r="FU186" s="300"/>
      <c r="FV186" s="300"/>
      <c r="FW186" s="300"/>
      <c r="FX186" s="300"/>
      <c r="FY186" s="300"/>
      <c r="FZ186" s="300"/>
      <c r="GA186" s="300"/>
      <c r="GB186" s="300"/>
      <c r="GC186" s="300"/>
      <c r="GD186" s="300"/>
      <c r="GE186" s="300"/>
      <c r="GF186" s="300"/>
      <c r="GG186" s="300"/>
      <c r="GH186" s="300"/>
      <c r="GI186" s="300"/>
      <c r="GJ186" s="300"/>
      <c r="GK186" s="300"/>
      <c r="GL186" s="300"/>
      <c r="GM186" s="300"/>
      <c r="GN186" s="300"/>
      <c r="GO186" s="300"/>
      <c r="GP186" s="300"/>
      <c r="GQ186" s="300"/>
      <c r="GR186" s="300"/>
      <c r="GS186" s="300"/>
      <c r="GT186" s="300"/>
      <c r="GU186" s="300"/>
      <c r="GV186" s="300"/>
      <c r="GW186" s="300"/>
      <c r="GX186" s="300"/>
      <c r="GY186" s="300"/>
      <c r="GZ186" s="300"/>
      <c r="HA186" s="300"/>
      <c r="HB186" s="300"/>
      <c r="HC186" s="300"/>
      <c r="HD186" s="300"/>
      <c r="HE186" s="300"/>
      <c r="HF186" s="300"/>
      <c r="HG186" s="300"/>
      <c r="HH186" s="300"/>
      <c r="HI186" s="300"/>
      <c r="HJ186" s="300"/>
      <c r="HK186" s="300"/>
      <c r="HL186" s="300"/>
      <c r="HM186" s="300"/>
      <c r="HN186" s="300"/>
      <c r="HO186" s="300"/>
      <c r="HP186" s="300"/>
      <c r="HQ186" s="300"/>
      <c r="HR186" s="300"/>
      <c r="HS186" s="300"/>
      <c r="HT186" s="300"/>
      <c r="HU186" s="300"/>
      <c r="HV186" s="300"/>
      <c r="HW186" s="300"/>
      <c r="HX186" s="300"/>
      <c r="HY186" s="300"/>
      <c r="HZ186" s="300"/>
      <c r="IA186" s="300"/>
      <c r="IB186" s="300"/>
      <c r="IC186" s="300"/>
      <c r="ID186" s="300"/>
      <c r="IE186" s="300"/>
      <c r="IF186" s="300"/>
      <c r="IG186" s="300"/>
      <c r="IH186" s="300"/>
      <c r="II186" s="300"/>
      <c r="IJ186" s="300"/>
      <c r="IK186" s="300"/>
      <c r="IL186" s="300"/>
      <c r="IM186" s="300"/>
      <c r="IN186" s="300"/>
      <c r="IO186" s="300"/>
      <c r="IP186" s="300"/>
      <c r="IQ186" s="300"/>
      <c r="IR186" s="300"/>
      <c r="IS186" s="300"/>
      <c r="IT186" s="300"/>
      <c r="IU186" s="300"/>
      <c r="IV186" s="300"/>
      <c r="IW186" s="300"/>
      <c r="IX186" s="300"/>
    </row>
    <row r="187" spans="1:258" s="301" customFormat="1" ht="12.75" customHeight="1" x14ac:dyDescent="0.2">
      <c r="A187" s="324"/>
      <c r="B187" s="325"/>
      <c r="C187" s="325"/>
      <c r="D187" s="326"/>
      <c r="E187" s="325"/>
      <c r="F187" s="325"/>
      <c r="G187" s="325"/>
      <c r="H187" s="325"/>
      <c r="I187" s="325"/>
      <c r="J187" s="325"/>
      <c r="K187" s="325"/>
      <c r="L187" s="300"/>
      <c r="M187" s="300"/>
      <c r="N187" s="300"/>
      <c r="O187" s="300"/>
      <c r="P187" s="300"/>
      <c r="Q187" s="300"/>
      <c r="R187" s="300"/>
      <c r="S187" s="300"/>
      <c r="T187" s="300"/>
      <c r="U187" s="300"/>
      <c r="V187" s="300"/>
      <c r="W187" s="300"/>
      <c r="X187" s="300"/>
      <c r="Y187" s="300"/>
      <c r="Z187" s="300"/>
      <c r="AA187" s="300"/>
      <c r="AB187" s="300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  <c r="AT187" s="300"/>
      <c r="AU187" s="300"/>
      <c r="AV187" s="300"/>
      <c r="AW187" s="300"/>
      <c r="AX187" s="300"/>
      <c r="AY187" s="300"/>
      <c r="AZ187" s="300"/>
      <c r="BA187" s="300"/>
      <c r="BB187" s="300"/>
      <c r="BC187" s="300"/>
      <c r="BD187" s="300"/>
      <c r="BE187" s="300"/>
      <c r="BF187" s="300"/>
      <c r="BG187" s="300"/>
      <c r="BH187" s="300"/>
      <c r="BI187" s="300"/>
      <c r="BJ187" s="300"/>
      <c r="BK187" s="300"/>
      <c r="BL187" s="300"/>
      <c r="BM187" s="300"/>
      <c r="BN187" s="300"/>
      <c r="BO187" s="300"/>
      <c r="BP187" s="300"/>
      <c r="BQ187" s="300"/>
      <c r="BR187" s="300"/>
      <c r="BS187" s="300"/>
      <c r="BT187" s="300"/>
      <c r="BU187" s="300"/>
      <c r="BV187" s="300"/>
      <c r="BW187" s="300"/>
      <c r="BX187" s="300"/>
      <c r="BY187" s="300"/>
      <c r="BZ187" s="300"/>
      <c r="CA187" s="300"/>
      <c r="CB187" s="300"/>
      <c r="CC187" s="300"/>
      <c r="CD187" s="300"/>
      <c r="CE187" s="300"/>
      <c r="CF187" s="300"/>
      <c r="CG187" s="300"/>
      <c r="CH187" s="300"/>
      <c r="CI187" s="300"/>
      <c r="CJ187" s="300"/>
      <c r="CK187" s="300"/>
      <c r="CL187" s="300"/>
      <c r="CM187" s="300"/>
      <c r="CN187" s="300"/>
      <c r="CO187" s="300"/>
      <c r="CP187" s="300"/>
      <c r="CQ187" s="300"/>
      <c r="CR187" s="300"/>
      <c r="CS187" s="300"/>
      <c r="CT187" s="300"/>
      <c r="CU187" s="300"/>
      <c r="CV187" s="300"/>
      <c r="CW187" s="300"/>
      <c r="CX187" s="300"/>
      <c r="CY187" s="300"/>
      <c r="CZ187" s="300"/>
      <c r="DA187" s="300"/>
      <c r="DB187" s="300"/>
      <c r="DC187" s="300"/>
      <c r="DD187" s="300"/>
      <c r="DE187" s="300"/>
      <c r="DF187" s="300"/>
      <c r="DG187" s="300"/>
      <c r="DH187" s="300"/>
      <c r="DI187" s="300"/>
      <c r="DJ187" s="300"/>
      <c r="DK187" s="300"/>
      <c r="DL187" s="300"/>
      <c r="DM187" s="300"/>
      <c r="DN187" s="300"/>
      <c r="DO187" s="300"/>
      <c r="DP187" s="300"/>
      <c r="DQ187" s="300"/>
      <c r="DR187" s="300"/>
      <c r="DS187" s="300"/>
      <c r="DT187" s="300"/>
      <c r="DU187" s="300"/>
      <c r="DV187" s="300"/>
      <c r="DW187" s="300"/>
      <c r="DX187" s="300"/>
      <c r="DY187" s="300"/>
      <c r="DZ187" s="300"/>
      <c r="EA187" s="300"/>
      <c r="EB187" s="300"/>
      <c r="EC187" s="300"/>
      <c r="ED187" s="300"/>
      <c r="EE187" s="300"/>
      <c r="EF187" s="300"/>
      <c r="EG187" s="300"/>
      <c r="EH187" s="300"/>
      <c r="EI187" s="300"/>
      <c r="EJ187" s="300"/>
      <c r="EK187" s="300"/>
      <c r="EL187" s="300"/>
      <c r="EM187" s="300"/>
      <c r="EN187" s="300"/>
      <c r="EO187" s="300"/>
      <c r="EP187" s="300"/>
      <c r="EQ187" s="300"/>
      <c r="ER187" s="300"/>
      <c r="ES187" s="300"/>
      <c r="ET187" s="300"/>
      <c r="EU187" s="300"/>
      <c r="EV187" s="300"/>
      <c r="EW187" s="300"/>
      <c r="EX187" s="300"/>
      <c r="EY187" s="300"/>
      <c r="EZ187" s="300"/>
      <c r="FA187" s="300"/>
      <c r="FB187" s="300"/>
      <c r="FC187" s="300"/>
      <c r="FD187" s="300"/>
      <c r="FE187" s="300"/>
      <c r="FF187" s="300"/>
      <c r="FG187" s="300"/>
      <c r="FH187" s="300"/>
      <c r="FI187" s="300"/>
      <c r="FJ187" s="300"/>
      <c r="FK187" s="300"/>
      <c r="FL187" s="300"/>
      <c r="FM187" s="300"/>
      <c r="FN187" s="300"/>
      <c r="FO187" s="300"/>
      <c r="FP187" s="300"/>
      <c r="FQ187" s="300"/>
      <c r="FR187" s="300"/>
      <c r="FS187" s="300"/>
      <c r="FT187" s="300"/>
      <c r="FU187" s="300"/>
      <c r="FV187" s="300"/>
      <c r="FW187" s="300"/>
      <c r="FX187" s="300"/>
      <c r="FY187" s="300"/>
      <c r="FZ187" s="300"/>
      <c r="GA187" s="300"/>
      <c r="GB187" s="300"/>
      <c r="GC187" s="300"/>
      <c r="GD187" s="300"/>
      <c r="GE187" s="300"/>
      <c r="GF187" s="300"/>
      <c r="GG187" s="300"/>
      <c r="GH187" s="300"/>
      <c r="GI187" s="300"/>
      <c r="GJ187" s="300"/>
      <c r="GK187" s="300"/>
      <c r="GL187" s="300"/>
      <c r="GM187" s="300"/>
      <c r="GN187" s="300"/>
      <c r="GO187" s="300"/>
      <c r="GP187" s="300"/>
      <c r="GQ187" s="300"/>
      <c r="GR187" s="300"/>
      <c r="GS187" s="300"/>
      <c r="GT187" s="300"/>
      <c r="GU187" s="300"/>
      <c r="GV187" s="300"/>
      <c r="GW187" s="300"/>
      <c r="GX187" s="300"/>
      <c r="GY187" s="300"/>
      <c r="GZ187" s="300"/>
      <c r="HA187" s="300"/>
      <c r="HB187" s="300"/>
      <c r="HC187" s="300"/>
      <c r="HD187" s="300"/>
      <c r="HE187" s="300"/>
      <c r="HF187" s="300"/>
      <c r="HG187" s="300"/>
      <c r="HH187" s="300"/>
      <c r="HI187" s="300"/>
      <c r="HJ187" s="300"/>
      <c r="HK187" s="300"/>
      <c r="HL187" s="300"/>
      <c r="HM187" s="300"/>
      <c r="HN187" s="300"/>
      <c r="HO187" s="300"/>
      <c r="HP187" s="300"/>
      <c r="HQ187" s="300"/>
      <c r="HR187" s="300"/>
      <c r="HS187" s="300"/>
      <c r="HT187" s="300"/>
      <c r="HU187" s="300"/>
      <c r="HV187" s="300"/>
      <c r="HW187" s="300"/>
      <c r="HX187" s="300"/>
      <c r="HY187" s="300"/>
      <c r="HZ187" s="300"/>
      <c r="IA187" s="300"/>
      <c r="IB187" s="300"/>
      <c r="IC187" s="300"/>
      <c r="ID187" s="300"/>
      <c r="IE187" s="300"/>
      <c r="IF187" s="300"/>
      <c r="IG187" s="300"/>
      <c r="IH187" s="300"/>
      <c r="II187" s="300"/>
      <c r="IJ187" s="300"/>
      <c r="IK187" s="300"/>
      <c r="IL187" s="300"/>
      <c r="IM187" s="300"/>
      <c r="IN187" s="300"/>
      <c r="IO187" s="300"/>
      <c r="IP187" s="300"/>
      <c r="IQ187" s="300"/>
      <c r="IR187" s="300"/>
      <c r="IS187" s="300"/>
      <c r="IT187" s="300"/>
      <c r="IU187" s="300"/>
      <c r="IV187" s="300"/>
      <c r="IW187" s="300"/>
      <c r="IX187" s="300"/>
    </row>
    <row r="188" spans="1:258" s="301" customFormat="1" ht="12.75" customHeight="1" x14ac:dyDescent="0.2">
      <c r="A188" s="324"/>
      <c r="B188" s="325"/>
      <c r="C188" s="325"/>
      <c r="D188" s="326"/>
      <c r="E188" s="325"/>
      <c r="F188" s="325"/>
      <c r="G188" s="325"/>
      <c r="H188" s="325"/>
      <c r="I188" s="325"/>
      <c r="J188" s="325"/>
      <c r="K188" s="325"/>
      <c r="L188" s="300"/>
      <c r="M188" s="300"/>
      <c r="N188" s="300"/>
      <c r="O188" s="300"/>
      <c r="P188" s="300"/>
      <c r="Q188" s="300"/>
      <c r="R188" s="300"/>
      <c r="S188" s="300"/>
      <c r="T188" s="300"/>
      <c r="U188" s="300"/>
      <c r="V188" s="300"/>
      <c r="W188" s="300"/>
      <c r="X188" s="300"/>
      <c r="Y188" s="300"/>
      <c r="Z188" s="300"/>
      <c r="AA188" s="300"/>
      <c r="AB188" s="300"/>
      <c r="AC188" s="300"/>
      <c r="AD188" s="300"/>
      <c r="AE188" s="300"/>
      <c r="AF188" s="300"/>
      <c r="AG188" s="300"/>
      <c r="AH188" s="300"/>
      <c r="AI188" s="300"/>
      <c r="AJ188" s="300"/>
      <c r="AK188" s="300"/>
      <c r="AL188" s="300"/>
      <c r="AM188" s="300"/>
      <c r="AN188" s="300"/>
      <c r="AO188" s="300"/>
      <c r="AP188" s="300"/>
      <c r="AQ188" s="300"/>
      <c r="AR188" s="300"/>
      <c r="AS188" s="300"/>
      <c r="AT188" s="300"/>
      <c r="AU188" s="300"/>
      <c r="AV188" s="300"/>
      <c r="AW188" s="300"/>
      <c r="AX188" s="300"/>
      <c r="AY188" s="300"/>
      <c r="AZ188" s="300"/>
      <c r="BA188" s="300"/>
      <c r="BB188" s="300"/>
      <c r="BC188" s="300"/>
      <c r="BD188" s="300"/>
      <c r="BE188" s="300"/>
      <c r="BF188" s="300"/>
      <c r="BG188" s="300"/>
      <c r="BH188" s="300"/>
      <c r="BI188" s="300"/>
      <c r="BJ188" s="300"/>
      <c r="BK188" s="300"/>
      <c r="BL188" s="300"/>
      <c r="BM188" s="300"/>
      <c r="BN188" s="300"/>
      <c r="BO188" s="300"/>
      <c r="BP188" s="300"/>
      <c r="BQ188" s="300"/>
      <c r="BR188" s="300"/>
      <c r="BS188" s="300"/>
      <c r="BT188" s="300"/>
      <c r="BU188" s="300"/>
      <c r="BV188" s="300"/>
      <c r="BW188" s="300"/>
      <c r="BX188" s="300"/>
      <c r="BY188" s="300"/>
      <c r="BZ188" s="300"/>
      <c r="CA188" s="300"/>
      <c r="CB188" s="300"/>
      <c r="CC188" s="300"/>
      <c r="CD188" s="300"/>
      <c r="CE188" s="300"/>
      <c r="CF188" s="300"/>
      <c r="CG188" s="300"/>
      <c r="CH188" s="300"/>
      <c r="CI188" s="300"/>
      <c r="CJ188" s="300"/>
      <c r="CK188" s="300"/>
      <c r="CL188" s="300"/>
      <c r="CM188" s="300"/>
      <c r="CN188" s="300"/>
      <c r="CO188" s="300"/>
      <c r="CP188" s="300"/>
      <c r="CQ188" s="300"/>
      <c r="CR188" s="300"/>
      <c r="CS188" s="300"/>
      <c r="CT188" s="300"/>
      <c r="CU188" s="300"/>
      <c r="CV188" s="300"/>
      <c r="CW188" s="300"/>
      <c r="CX188" s="300"/>
      <c r="CY188" s="300"/>
      <c r="CZ188" s="300"/>
      <c r="DA188" s="300"/>
      <c r="DB188" s="300"/>
      <c r="DC188" s="300"/>
      <c r="DD188" s="300"/>
      <c r="DE188" s="300"/>
      <c r="DF188" s="300"/>
      <c r="DG188" s="300"/>
      <c r="DH188" s="300"/>
      <c r="DI188" s="300"/>
      <c r="DJ188" s="300"/>
      <c r="DK188" s="300"/>
      <c r="DL188" s="300"/>
      <c r="DM188" s="300"/>
      <c r="DN188" s="300"/>
      <c r="DO188" s="300"/>
      <c r="DP188" s="300"/>
      <c r="DQ188" s="300"/>
      <c r="DR188" s="300"/>
      <c r="DS188" s="300"/>
      <c r="DT188" s="300"/>
      <c r="DU188" s="300"/>
      <c r="DV188" s="300"/>
      <c r="DW188" s="300"/>
      <c r="DX188" s="300"/>
      <c r="DY188" s="300"/>
      <c r="DZ188" s="300"/>
      <c r="EA188" s="300"/>
      <c r="EB188" s="300"/>
      <c r="EC188" s="300"/>
      <c r="ED188" s="300"/>
      <c r="EE188" s="300"/>
      <c r="EF188" s="300"/>
      <c r="EG188" s="300"/>
      <c r="EH188" s="300"/>
      <c r="EI188" s="300"/>
      <c r="EJ188" s="300"/>
      <c r="EK188" s="300"/>
      <c r="EL188" s="300"/>
      <c r="EM188" s="300"/>
      <c r="EN188" s="300"/>
      <c r="EO188" s="300"/>
      <c r="EP188" s="300"/>
      <c r="EQ188" s="300"/>
      <c r="ER188" s="300"/>
      <c r="ES188" s="300"/>
      <c r="ET188" s="300"/>
      <c r="EU188" s="300"/>
      <c r="EV188" s="300"/>
      <c r="EW188" s="300"/>
      <c r="EX188" s="300"/>
      <c r="EY188" s="300"/>
      <c r="EZ188" s="300"/>
      <c r="FA188" s="300"/>
      <c r="FB188" s="300"/>
      <c r="FC188" s="300"/>
      <c r="FD188" s="300"/>
      <c r="FE188" s="300"/>
      <c r="FF188" s="300"/>
      <c r="FG188" s="300"/>
      <c r="FH188" s="300"/>
      <c r="FI188" s="300"/>
      <c r="FJ188" s="300"/>
      <c r="FK188" s="300"/>
      <c r="FL188" s="300"/>
      <c r="FM188" s="300"/>
      <c r="FN188" s="300"/>
      <c r="FO188" s="300"/>
      <c r="FP188" s="300"/>
      <c r="FQ188" s="300"/>
      <c r="FR188" s="300"/>
      <c r="FS188" s="300"/>
      <c r="FT188" s="300"/>
      <c r="FU188" s="300"/>
      <c r="FV188" s="300"/>
      <c r="FW188" s="300"/>
      <c r="FX188" s="300"/>
      <c r="FY188" s="300"/>
      <c r="FZ188" s="300"/>
      <c r="GA188" s="300"/>
      <c r="GB188" s="300"/>
      <c r="GC188" s="300"/>
      <c r="GD188" s="300"/>
      <c r="GE188" s="300"/>
      <c r="GF188" s="300"/>
      <c r="GG188" s="300"/>
      <c r="GH188" s="300"/>
      <c r="GI188" s="300"/>
      <c r="GJ188" s="300"/>
      <c r="GK188" s="300"/>
      <c r="GL188" s="300"/>
      <c r="GM188" s="300"/>
      <c r="GN188" s="300"/>
      <c r="GO188" s="300"/>
      <c r="GP188" s="300"/>
      <c r="GQ188" s="300"/>
      <c r="GR188" s="300"/>
      <c r="GS188" s="300"/>
      <c r="GT188" s="300"/>
      <c r="GU188" s="300"/>
      <c r="GV188" s="300"/>
      <c r="GW188" s="300"/>
      <c r="GX188" s="300"/>
      <c r="GY188" s="300"/>
      <c r="GZ188" s="300"/>
      <c r="HA188" s="300"/>
      <c r="HB188" s="300"/>
      <c r="HC188" s="300"/>
      <c r="HD188" s="300"/>
      <c r="HE188" s="300"/>
      <c r="HF188" s="300"/>
      <c r="HG188" s="300"/>
      <c r="HH188" s="300"/>
      <c r="HI188" s="300"/>
      <c r="HJ188" s="300"/>
      <c r="HK188" s="300"/>
      <c r="HL188" s="300"/>
      <c r="HM188" s="300"/>
      <c r="HN188" s="300"/>
      <c r="HO188" s="300"/>
      <c r="HP188" s="300"/>
      <c r="HQ188" s="300"/>
      <c r="HR188" s="300"/>
      <c r="HS188" s="300"/>
      <c r="HT188" s="300"/>
      <c r="HU188" s="300"/>
      <c r="HV188" s="300"/>
      <c r="HW188" s="300"/>
      <c r="HX188" s="300"/>
      <c r="HY188" s="300"/>
      <c r="HZ188" s="300"/>
      <c r="IA188" s="300"/>
      <c r="IB188" s="300"/>
      <c r="IC188" s="300"/>
      <c r="ID188" s="300"/>
      <c r="IE188" s="300"/>
      <c r="IF188" s="300"/>
      <c r="IG188" s="300"/>
      <c r="IH188" s="300"/>
      <c r="II188" s="300"/>
      <c r="IJ188" s="300"/>
      <c r="IK188" s="300"/>
      <c r="IL188" s="300"/>
      <c r="IM188" s="300"/>
      <c r="IN188" s="300"/>
      <c r="IO188" s="300"/>
      <c r="IP188" s="300"/>
      <c r="IQ188" s="300"/>
      <c r="IR188" s="300"/>
      <c r="IS188" s="300"/>
      <c r="IT188" s="300"/>
      <c r="IU188" s="300"/>
      <c r="IV188" s="300"/>
      <c r="IW188" s="300"/>
      <c r="IX188" s="300"/>
    </row>
    <row r="189" spans="1:258" s="301" customFormat="1" ht="12.75" customHeight="1" x14ac:dyDescent="0.2">
      <c r="A189" s="324"/>
      <c r="B189" s="325"/>
      <c r="C189" s="325"/>
      <c r="D189" s="326"/>
      <c r="E189" s="325"/>
      <c r="F189" s="325"/>
      <c r="G189" s="325"/>
      <c r="H189" s="325"/>
      <c r="I189" s="325"/>
      <c r="J189" s="325"/>
      <c r="K189" s="325"/>
      <c r="L189" s="300"/>
      <c r="M189" s="300"/>
      <c r="N189" s="300"/>
      <c r="O189" s="300"/>
      <c r="P189" s="300"/>
      <c r="Q189" s="300"/>
      <c r="R189" s="300"/>
      <c r="S189" s="300"/>
      <c r="T189" s="300"/>
      <c r="U189" s="300"/>
      <c r="V189" s="300"/>
      <c r="W189" s="300"/>
      <c r="X189" s="300"/>
      <c r="Y189" s="300"/>
      <c r="Z189" s="300"/>
      <c r="AA189" s="300"/>
      <c r="AB189" s="300"/>
      <c r="AC189" s="300"/>
      <c r="AD189" s="300"/>
      <c r="AE189" s="300"/>
      <c r="AF189" s="300"/>
      <c r="AG189" s="300"/>
      <c r="AH189" s="300"/>
      <c r="AI189" s="300"/>
      <c r="AJ189" s="300"/>
      <c r="AK189" s="300"/>
      <c r="AL189" s="300"/>
      <c r="AM189" s="300"/>
      <c r="AN189" s="300"/>
      <c r="AO189" s="300"/>
      <c r="AP189" s="300"/>
      <c r="AQ189" s="300"/>
      <c r="AR189" s="300"/>
      <c r="AS189" s="300"/>
      <c r="AT189" s="300"/>
      <c r="AU189" s="300"/>
      <c r="AV189" s="300"/>
      <c r="AW189" s="300"/>
      <c r="AX189" s="300"/>
      <c r="AY189" s="300"/>
      <c r="AZ189" s="300"/>
      <c r="BA189" s="300"/>
      <c r="BB189" s="300"/>
      <c r="BC189" s="300"/>
      <c r="BD189" s="300"/>
      <c r="BE189" s="300"/>
      <c r="BF189" s="300"/>
      <c r="BG189" s="300"/>
      <c r="BH189" s="300"/>
      <c r="BI189" s="300"/>
      <c r="BJ189" s="300"/>
      <c r="BK189" s="300"/>
      <c r="BL189" s="300"/>
      <c r="BM189" s="300"/>
      <c r="BN189" s="300"/>
      <c r="BO189" s="300"/>
      <c r="BP189" s="300"/>
      <c r="BQ189" s="300"/>
      <c r="BR189" s="300"/>
      <c r="BS189" s="300"/>
      <c r="BT189" s="300"/>
      <c r="BU189" s="300"/>
      <c r="BV189" s="300"/>
      <c r="BW189" s="300"/>
      <c r="BX189" s="300"/>
      <c r="BY189" s="300"/>
      <c r="BZ189" s="300"/>
      <c r="CA189" s="300"/>
      <c r="CB189" s="300"/>
      <c r="CC189" s="300"/>
      <c r="CD189" s="300"/>
      <c r="CE189" s="300"/>
      <c r="CF189" s="300"/>
      <c r="CG189" s="300"/>
      <c r="CH189" s="300"/>
      <c r="CI189" s="300"/>
      <c r="CJ189" s="300"/>
      <c r="CK189" s="300"/>
      <c r="CL189" s="300"/>
      <c r="CM189" s="300"/>
      <c r="CN189" s="300"/>
      <c r="CO189" s="300"/>
      <c r="CP189" s="300"/>
      <c r="CQ189" s="300"/>
      <c r="CR189" s="300"/>
      <c r="CS189" s="300"/>
      <c r="CT189" s="300"/>
      <c r="CU189" s="300"/>
      <c r="CV189" s="300"/>
      <c r="CW189" s="300"/>
      <c r="CX189" s="300"/>
      <c r="CY189" s="300"/>
      <c r="CZ189" s="300"/>
      <c r="DA189" s="300"/>
      <c r="DB189" s="300"/>
      <c r="DC189" s="300"/>
      <c r="DD189" s="300"/>
      <c r="DE189" s="300"/>
      <c r="DF189" s="300"/>
      <c r="DG189" s="300"/>
      <c r="DH189" s="300"/>
      <c r="DI189" s="300"/>
      <c r="DJ189" s="300"/>
      <c r="DK189" s="300"/>
      <c r="DL189" s="300"/>
      <c r="DM189" s="300"/>
      <c r="DN189" s="300"/>
      <c r="DO189" s="300"/>
      <c r="DP189" s="300"/>
      <c r="DQ189" s="300"/>
      <c r="DR189" s="300"/>
      <c r="DS189" s="300"/>
      <c r="DT189" s="300"/>
      <c r="DU189" s="300"/>
      <c r="DV189" s="300"/>
      <c r="DW189" s="300"/>
      <c r="DX189" s="300"/>
      <c r="DY189" s="300"/>
      <c r="DZ189" s="300"/>
      <c r="EA189" s="300"/>
      <c r="EB189" s="300"/>
      <c r="EC189" s="300"/>
      <c r="ED189" s="300"/>
      <c r="EE189" s="300"/>
      <c r="EF189" s="300"/>
      <c r="EG189" s="300"/>
      <c r="EH189" s="300"/>
      <c r="EI189" s="300"/>
      <c r="EJ189" s="300"/>
      <c r="EK189" s="300"/>
      <c r="EL189" s="300"/>
      <c r="EM189" s="300"/>
      <c r="EN189" s="300"/>
      <c r="EO189" s="300"/>
      <c r="EP189" s="300"/>
      <c r="EQ189" s="300"/>
      <c r="ER189" s="300"/>
      <c r="ES189" s="300"/>
      <c r="ET189" s="300"/>
      <c r="EU189" s="300"/>
      <c r="EV189" s="300"/>
      <c r="EW189" s="300"/>
      <c r="EX189" s="300"/>
      <c r="EY189" s="300"/>
      <c r="EZ189" s="300"/>
      <c r="FA189" s="300"/>
      <c r="FB189" s="300"/>
      <c r="FC189" s="300"/>
      <c r="FD189" s="300"/>
      <c r="FE189" s="300"/>
      <c r="FF189" s="300"/>
      <c r="FG189" s="300"/>
      <c r="FH189" s="300"/>
      <c r="FI189" s="300"/>
      <c r="FJ189" s="300"/>
      <c r="FK189" s="300"/>
      <c r="FL189" s="300"/>
      <c r="FM189" s="300"/>
      <c r="FN189" s="300"/>
      <c r="FO189" s="300"/>
      <c r="FP189" s="300"/>
      <c r="FQ189" s="300"/>
      <c r="FR189" s="300"/>
      <c r="FS189" s="300"/>
      <c r="FT189" s="300"/>
      <c r="FU189" s="300"/>
      <c r="FV189" s="300"/>
      <c r="FW189" s="300"/>
      <c r="FX189" s="300"/>
      <c r="FY189" s="300"/>
      <c r="FZ189" s="300"/>
      <c r="GA189" s="300"/>
      <c r="GB189" s="300"/>
      <c r="GC189" s="300"/>
      <c r="GD189" s="300"/>
      <c r="GE189" s="300"/>
      <c r="GF189" s="300"/>
      <c r="GG189" s="300"/>
      <c r="GH189" s="300"/>
      <c r="GI189" s="300"/>
      <c r="GJ189" s="300"/>
      <c r="GK189" s="300"/>
      <c r="GL189" s="300"/>
      <c r="GM189" s="300"/>
      <c r="GN189" s="300"/>
      <c r="GO189" s="300"/>
      <c r="GP189" s="300"/>
      <c r="GQ189" s="300"/>
      <c r="GR189" s="300"/>
      <c r="GS189" s="300"/>
      <c r="GT189" s="300"/>
      <c r="GU189" s="300"/>
      <c r="GV189" s="300"/>
      <c r="GW189" s="300"/>
      <c r="GX189" s="300"/>
      <c r="GY189" s="300"/>
      <c r="GZ189" s="300"/>
      <c r="HA189" s="300"/>
      <c r="HB189" s="300"/>
      <c r="HC189" s="300"/>
      <c r="HD189" s="300"/>
      <c r="HE189" s="300"/>
      <c r="HF189" s="300"/>
      <c r="HG189" s="300"/>
      <c r="HH189" s="300"/>
      <c r="HI189" s="300"/>
      <c r="HJ189" s="300"/>
      <c r="HK189" s="300"/>
      <c r="HL189" s="300"/>
      <c r="HM189" s="300"/>
      <c r="HN189" s="300"/>
      <c r="HO189" s="300"/>
      <c r="HP189" s="300"/>
      <c r="HQ189" s="300"/>
      <c r="HR189" s="300"/>
      <c r="HS189" s="300"/>
      <c r="HT189" s="300"/>
      <c r="HU189" s="300"/>
      <c r="HV189" s="300"/>
      <c r="HW189" s="300"/>
      <c r="HX189" s="300"/>
      <c r="HY189" s="300"/>
      <c r="HZ189" s="300"/>
      <c r="IA189" s="300"/>
      <c r="IB189" s="300"/>
      <c r="IC189" s="300"/>
      <c r="ID189" s="300"/>
      <c r="IE189" s="300"/>
      <c r="IF189" s="300"/>
      <c r="IG189" s="300"/>
      <c r="IH189" s="300"/>
      <c r="II189" s="300"/>
      <c r="IJ189" s="300"/>
      <c r="IK189" s="300"/>
      <c r="IL189" s="300"/>
      <c r="IM189" s="300"/>
      <c r="IN189" s="300"/>
      <c r="IO189" s="300"/>
      <c r="IP189" s="300"/>
      <c r="IQ189" s="300"/>
      <c r="IR189" s="300"/>
      <c r="IS189" s="300"/>
      <c r="IT189" s="300"/>
      <c r="IU189" s="300"/>
      <c r="IV189" s="300"/>
      <c r="IW189" s="300"/>
      <c r="IX189" s="300"/>
    </row>
    <row r="190" spans="1:258" s="301" customFormat="1" ht="12.75" customHeight="1" x14ac:dyDescent="0.2">
      <c r="A190" s="324"/>
      <c r="B190" s="325"/>
      <c r="C190" s="325"/>
      <c r="D190" s="326"/>
      <c r="E190" s="325"/>
      <c r="F190" s="325"/>
      <c r="G190" s="325"/>
      <c r="H190" s="325"/>
      <c r="I190" s="325"/>
      <c r="J190" s="325"/>
      <c r="K190" s="325"/>
      <c r="L190" s="300"/>
      <c r="M190" s="300"/>
      <c r="N190" s="300"/>
      <c r="O190" s="300"/>
      <c r="P190" s="300"/>
      <c r="Q190" s="300"/>
      <c r="R190" s="300"/>
      <c r="S190" s="300"/>
      <c r="T190" s="300"/>
      <c r="U190" s="300"/>
      <c r="V190" s="300"/>
      <c r="W190" s="300"/>
      <c r="X190" s="300"/>
      <c r="Y190" s="300"/>
      <c r="Z190" s="300"/>
      <c r="AA190" s="300"/>
      <c r="AB190" s="300"/>
      <c r="AC190" s="300"/>
      <c r="AD190" s="300"/>
      <c r="AE190" s="300"/>
      <c r="AF190" s="300"/>
      <c r="AG190" s="300"/>
      <c r="AH190" s="300"/>
      <c r="AI190" s="300"/>
      <c r="AJ190" s="300"/>
      <c r="AK190" s="300"/>
      <c r="AL190" s="300"/>
      <c r="AM190" s="300"/>
      <c r="AN190" s="300"/>
      <c r="AO190" s="300"/>
      <c r="AP190" s="300"/>
      <c r="AQ190" s="300"/>
      <c r="AR190" s="300"/>
      <c r="AS190" s="300"/>
      <c r="AT190" s="300"/>
      <c r="AU190" s="300"/>
      <c r="AV190" s="300"/>
      <c r="AW190" s="300"/>
      <c r="AX190" s="300"/>
      <c r="AY190" s="300"/>
      <c r="AZ190" s="300"/>
      <c r="BA190" s="300"/>
      <c r="BB190" s="300"/>
      <c r="BC190" s="300"/>
      <c r="BD190" s="300"/>
      <c r="BE190" s="300"/>
      <c r="BF190" s="300"/>
      <c r="BG190" s="300"/>
      <c r="BH190" s="300"/>
      <c r="BI190" s="300"/>
      <c r="BJ190" s="300"/>
      <c r="BK190" s="300"/>
      <c r="BL190" s="300"/>
      <c r="BM190" s="300"/>
      <c r="BN190" s="300"/>
      <c r="BO190" s="300"/>
      <c r="BP190" s="300"/>
      <c r="BQ190" s="300"/>
      <c r="BR190" s="300"/>
      <c r="BS190" s="300"/>
      <c r="BT190" s="300"/>
      <c r="BU190" s="300"/>
      <c r="BV190" s="300"/>
      <c r="BW190" s="300"/>
      <c r="BX190" s="300"/>
      <c r="BY190" s="300"/>
      <c r="BZ190" s="300"/>
      <c r="CA190" s="300"/>
      <c r="CB190" s="300"/>
      <c r="CC190" s="300"/>
      <c r="CD190" s="300"/>
      <c r="CE190" s="300"/>
      <c r="CF190" s="300"/>
      <c r="CG190" s="300"/>
      <c r="CH190" s="300"/>
      <c r="CI190" s="300"/>
      <c r="CJ190" s="300"/>
      <c r="CK190" s="300"/>
      <c r="CL190" s="300"/>
      <c r="CM190" s="300"/>
      <c r="CN190" s="300"/>
      <c r="CO190" s="300"/>
      <c r="CP190" s="300"/>
      <c r="CQ190" s="300"/>
      <c r="CR190" s="300"/>
      <c r="CS190" s="300"/>
      <c r="CT190" s="300"/>
      <c r="CU190" s="300"/>
      <c r="CV190" s="300"/>
      <c r="CW190" s="300"/>
      <c r="CX190" s="300"/>
      <c r="CY190" s="300"/>
      <c r="CZ190" s="300"/>
      <c r="DA190" s="300"/>
      <c r="DB190" s="300"/>
      <c r="DC190" s="300"/>
      <c r="DD190" s="300"/>
      <c r="DE190" s="300"/>
      <c r="DF190" s="300"/>
      <c r="DG190" s="300"/>
      <c r="DH190" s="300"/>
      <c r="DI190" s="300"/>
      <c r="DJ190" s="300"/>
      <c r="DK190" s="300"/>
      <c r="DL190" s="300"/>
      <c r="DM190" s="300"/>
      <c r="DN190" s="300"/>
      <c r="DO190" s="300"/>
      <c r="DP190" s="300"/>
      <c r="DQ190" s="300"/>
      <c r="DR190" s="300"/>
      <c r="DS190" s="300"/>
      <c r="DT190" s="300"/>
      <c r="DU190" s="300"/>
      <c r="DV190" s="300"/>
      <c r="DW190" s="300"/>
      <c r="DX190" s="300"/>
      <c r="DY190" s="300"/>
      <c r="DZ190" s="300"/>
      <c r="EA190" s="300"/>
      <c r="EB190" s="300"/>
      <c r="EC190" s="300"/>
      <c r="ED190" s="300"/>
      <c r="EE190" s="300"/>
      <c r="EF190" s="300"/>
      <c r="EG190" s="300"/>
      <c r="EH190" s="300"/>
      <c r="EI190" s="300"/>
      <c r="EJ190" s="300"/>
      <c r="EK190" s="300"/>
      <c r="EL190" s="300"/>
      <c r="EM190" s="300"/>
      <c r="EN190" s="300"/>
      <c r="EO190" s="300"/>
      <c r="EP190" s="300"/>
      <c r="EQ190" s="300"/>
      <c r="ER190" s="300"/>
      <c r="ES190" s="300"/>
      <c r="ET190" s="300"/>
      <c r="EU190" s="300"/>
      <c r="EV190" s="300"/>
      <c r="EW190" s="300"/>
      <c r="EX190" s="300"/>
      <c r="EY190" s="300"/>
      <c r="EZ190" s="300"/>
      <c r="FA190" s="300"/>
      <c r="FB190" s="300"/>
      <c r="FC190" s="300"/>
      <c r="FD190" s="300"/>
      <c r="FE190" s="300"/>
      <c r="FF190" s="300"/>
      <c r="FG190" s="300"/>
      <c r="FH190" s="300"/>
      <c r="FI190" s="300"/>
      <c r="FJ190" s="300"/>
      <c r="FK190" s="300"/>
      <c r="FL190" s="300"/>
      <c r="FM190" s="300"/>
      <c r="FN190" s="300"/>
      <c r="FO190" s="300"/>
      <c r="FP190" s="300"/>
      <c r="FQ190" s="300"/>
      <c r="FR190" s="300"/>
      <c r="FS190" s="300"/>
      <c r="FT190" s="300"/>
      <c r="FU190" s="300"/>
      <c r="FV190" s="300"/>
      <c r="FW190" s="300"/>
      <c r="FX190" s="300"/>
      <c r="FY190" s="300"/>
      <c r="FZ190" s="300"/>
      <c r="GA190" s="300"/>
      <c r="GB190" s="300"/>
      <c r="GC190" s="300"/>
      <c r="GD190" s="300"/>
      <c r="GE190" s="300"/>
      <c r="GF190" s="300"/>
      <c r="GG190" s="300"/>
      <c r="GH190" s="300"/>
      <c r="GI190" s="300"/>
      <c r="GJ190" s="300"/>
      <c r="GK190" s="300"/>
      <c r="GL190" s="300"/>
      <c r="GM190" s="300"/>
      <c r="GN190" s="300"/>
      <c r="GO190" s="300"/>
      <c r="GP190" s="300"/>
      <c r="GQ190" s="300"/>
      <c r="GR190" s="300"/>
      <c r="GS190" s="300"/>
      <c r="GT190" s="300"/>
      <c r="GU190" s="300"/>
      <c r="GV190" s="300"/>
      <c r="GW190" s="300"/>
      <c r="GX190" s="300"/>
      <c r="GY190" s="300"/>
      <c r="GZ190" s="300"/>
      <c r="HA190" s="300"/>
      <c r="HB190" s="300"/>
      <c r="HC190" s="300"/>
      <c r="HD190" s="300"/>
      <c r="HE190" s="300"/>
      <c r="HF190" s="300"/>
      <c r="HG190" s="300"/>
      <c r="HH190" s="300"/>
      <c r="HI190" s="300"/>
      <c r="HJ190" s="300"/>
      <c r="HK190" s="300"/>
      <c r="HL190" s="300"/>
      <c r="HM190" s="300"/>
      <c r="HN190" s="300"/>
      <c r="HO190" s="300"/>
      <c r="HP190" s="300"/>
      <c r="HQ190" s="300"/>
      <c r="HR190" s="300"/>
      <c r="HS190" s="300"/>
      <c r="HT190" s="300"/>
      <c r="HU190" s="300"/>
      <c r="HV190" s="300"/>
      <c r="HW190" s="300"/>
      <c r="HX190" s="300"/>
      <c r="HY190" s="300"/>
      <c r="HZ190" s="300"/>
      <c r="IA190" s="300"/>
      <c r="IB190" s="300"/>
      <c r="IC190" s="300"/>
      <c r="ID190" s="300"/>
      <c r="IE190" s="300"/>
      <c r="IF190" s="300"/>
      <c r="IG190" s="300"/>
      <c r="IH190" s="300"/>
      <c r="II190" s="300"/>
      <c r="IJ190" s="300"/>
      <c r="IK190" s="300"/>
      <c r="IL190" s="300"/>
      <c r="IM190" s="300"/>
      <c r="IN190" s="300"/>
      <c r="IO190" s="300"/>
      <c r="IP190" s="300"/>
      <c r="IQ190" s="300"/>
      <c r="IR190" s="300"/>
      <c r="IS190" s="300"/>
      <c r="IT190" s="300"/>
      <c r="IU190" s="300"/>
      <c r="IV190" s="300"/>
      <c r="IW190" s="300"/>
      <c r="IX190" s="300"/>
    </row>
    <row r="191" spans="1:258" s="301" customFormat="1" ht="12.75" customHeight="1" x14ac:dyDescent="0.2">
      <c r="A191" s="324"/>
      <c r="B191" s="325"/>
      <c r="C191" s="325"/>
      <c r="D191" s="326"/>
      <c r="E191" s="325"/>
      <c r="F191" s="325"/>
      <c r="G191" s="325"/>
      <c r="H191" s="325"/>
      <c r="I191" s="325"/>
      <c r="J191" s="325"/>
      <c r="K191" s="325"/>
      <c r="L191" s="300"/>
      <c r="M191" s="300"/>
      <c r="N191" s="300"/>
      <c r="O191" s="300"/>
      <c r="P191" s="300"/>
      <c r="Q191" s="300"/>
      <c r="R191" s="300"/>
      <c r="S191" s="300"/>
      <c r="T191" s="300"/>
      <c r="U191" s="300"/>
      <c r="V191" s="300"/>
      <c r="W191" s="300"/>
      <c r="X191" s="300"/>
      <c r="Y191" s="300"/>
      <c r="Z191" s="300"/>
      <c r="AA191" s="300"/>
      <c r="AB191" s="300"/>
      <c r="AC191" s="300"/>
      <c r="AD191" s="300"/>
      <c r="AE191" s="300"/>
      <c r="AF191" s="300"/>
      <c r="AG191" s="300"/>
      <c r="AH191" s="300"/>
      <c r="AI191" s="300"/>
      <c r="AJ191" s="300"/>
      <c r="AK191" s="300"/>
      <c r="AL191" s="300"/>
      <c r="AM191" s="300"/>
      <c r="AN191" s="300"/>
      <c r="AO191" s="300"/>
      <c r="AP191" s="300"/>
      <c r="AQ191" s="300"/>
      <c r="AR191" s="300"/>
      <c r="AS191" s="300"/>
      <c r="AT191" s="300"/>
      <c r="AU191" s="300"/>
      <c r="AV191" s="300"/>
      <c r="AW191" s="300"/>
      <c r="AX191" s="300"/>
      <c r="AY191" s="300"/>
      <c r="AZ191" s="300"/>
      <c r="BA191" s="300"/>
      <c r="BB191" s="300"/>
      <c r="BC191" s="300"/>
      <c r="BD191" s="300"/>
      <c r="BE191" s="300"/>
      <c r="BF191" s="300"/>
      <c r="BG191" s="300"/>
      <c r="BH191" s="300"/>
      <c r="BI191" s="300"/>
      <c r="BJ191" s="300"/>
      <c r="BK191" s="300"/>
      <c r="BL191" s="300"/>
      <c r="BM191" s="300"/>
      <c r="BN191" s="300"/>
      <c r="BO191" s="300"/>
      <c r="BP191" s="300"/>
      <c r="BQ191" s="300"/>
      <c r="BR191" s="300"/>
      <c r="BS191" s="300"/>
      <c r="BT191" s="300"/>
      <c r="BU191" s="300"/>
      <c r="BV191" s="300"/>
      <c r="BW191" s="300"/>
      <c r="BX191" s="300"/>
      <c r="BY191" s="300"/>
      <c r="BZ191" s="300"/>
      <c r="CA191" s="300"/>
      <c r="CB191" s="300"/>
      <c r="CC191" s="300"/>
      <c r="CD191" s="300"/>
      <c r="CE191" s="300"/>
      <c r="CF191" s="300"/>
      <c r="CG191" s="300"/>
      <c r="CH191" s="300"/>
      <c r="CI191" s="300"/>
      <c r="CJ191" s="300"/>
      <c r="CK191" s="300"/>
      <c r="CL191" s="300"/>
      <c r="CM191" s="300"/>
      <c r="CN191" s="300"/>
      <c r="CO191" s="300"/>
      <c r="CP191" s="300"/>
      <c r="CQ191" s="300"/>
      <c r="CR191" s="300"/>
      <c r="CS191" s="300"/>
      <c r="CT191" s="300"/>
      <c r="CU191" s="300"/>
      <c r="CV191" s="300"/>
      <c r="CW191" s="300"/>
      <c r="CX191" s="300"/>
      <c r="CY191" s="300"/>
      <c r="CZ191" s="300"/>
      <c r="DA191" s="300"/>
      <c r="DB191" s="300"/>
      <c r="DC191" s="300"/>
      <c r="DD191" s="300"/>
      <c r="DE191" s="300"/>
      <c r="DF191" s="300"/>
      <c r="DG191" s="300"/>
      <c r="DH191" s="300"/>
      <c r="DI191" s="300"/>
      <c r="DJ191" s="300"/>
      <c r="DK191" s="300"/>
      <c r="DL191" s="300"/>
      <c r="DM191" s="300"/>
      <c r="DN191" s="300"/>
      <c r="DO191" s="300"/>
      <c r="DP191" s="300"/>
      <c r="DQ191" s="300"/>
      <c r="DR191" s="300"/>
      <c r="DS191" s="300"/>
      <c r="DT191" s="300"/>
      <c r="DU191" s="300"/>
      <c r="DV191" s="300"/>
      <c r="DW191" s="300"/>
      <c r="DX191" s="300"/>
      <c r="DY191" s="300"/>
      <c r="DZ191" s="300"/>
      <c r="EA191" s="300"/>
      <c r="EB191" s="300"/>
      <c r="EC191" s="300"/>
      <c r="ED191" s="300"/>
      <c r="EE191" s="300"/>
      <c r="EF191" s="300"/>
      <c r="EG191" s="300"/>
      <c r="EH191" s="300"/>
      <c r="EI191" s="300"/>
      <c r="EJ191" s="300"/>
      <c r="EK191" s="300"/>
      <c r="EL191" s="300"/>
      <c r="EM191" s="300"/>
      <c r="EN191" s="300"/>
      <c r="EO191" s="300"/>
      <c r="EP191" s="300"/>
      <c r="EQ191" s="300"/>
      <c r="ER191" s="300"/>
      <c r="ES191" s="300"/>
      <c r="ET191" s="300"/>
      <c r="EU191" s="300"/>
      <c r="EV191" s="300"/>
      <c r="EW191" s="300"/>
      <c r="EX191" s="300"/>
      <c r="EY191" s="300"/>
      <c r="EZ191" s="300"/>
      <c r="FA191" s="300"/>
      <c r="FB191" s="300"/>
      <c r="FC191" s="300"/>
      <c r="FD191" s="300"/>
      <c r="FE191" s="300"/>
      <c r="FF191" s="300"/>
      <c r="FG191" s="300"/>
      <c r="FH191" s="300"/>
      <c r="FI191" s="300"/>
      <c r="FJ191" s="300"/>
      <c r="FK191" s="300"/>
      <c r="FL191" s="300"/>
      <c r="FM191" s="300"/>
      <c r="FN191" s="300"/>
      <c r="FO191" s="300"/>
      <c r="FP191" s="300"/>
      <c r="FQ191" s="300"/>
      <c r="FR191" s="300"/>
      <c r="FS191" s="300"/>
      <c r="FT191" s="300"/>
      <c r="FU191" s="300"/>
      <c r="FV191" s="300"/>
      <c r="FW191" s="300"/>
      <c r="FX191" s="300"/>
      <c r="FY191" s="300"/>
      <c r="FZ191" s="300"/>
      <c r="GA191" s="300"/>
      <c r="GB191" s="300"/>
      <c r="GC191" s="300"/>
      <c r="GD191" s="300"/>
      <c r="GE191" s="300"/>
      <c r="GF191" s="300"/>
      <c r="GG191" s="300"/>
      <c r="GH191" s="300"/>
      <c r="GI191" s="300"/>
      <c r="GJ191" s="300"/>
      <c r="GK191" s="300"/>
      <c r="GL191" s="300"/>
      <c r="GM191" s="300"/>
      <c r="GN191" s="300"/>
      <c r="GO191" s="300"/>
      <c r="GP191" s="300"/>
      <c r="GQ191" s="300"/>
      <c r="GR191" s="300"/>
      <c r="GS191" s="300"/>
      <c r="GT191" s="300"/>
      <c r="GU191" s="300"/>
      <c r="GV191" s="300"/>
      <c r="GW191" s="300"/>
      <c r="GX191" s="300"/>
      <c r="GY191" s="300"/>
      <c r="GZ191" s="300"/>
      <c r="HA191" s="300"/>
      <c r="HB191" s="300"/>
      <c r="HC191" s="300"/>
      <c r="HD191" s="300"/>
      <c r="HE191" s="300"/>
      <c r="HF191" s="300"/>
      <c r="HG191" s="300"/>
      <c r="HH191" s="300"/>
      <c r="HI191" s="300"/>
      <c r="HJ191" s="300"/>
      <c r="HK191" s="300"/>
      <c r="HL191" s="300"/>
      <c r="HM191" s="300"/>
      <c r="HN191" s="300"/>
      <c r="HO191" s="300"/>
      <c r="HP191" s="300"/>
      <c r="HQ191" s="300"/>
      <c r="HR191" s="300"/>
      <c r="HS191" s="300"/>
      <c r="HT191" s="300"/>
      <c r="HU191" s="300"/>
      <c r="HV191" s="300"/>
      <c r="HW191" s="300"/>
      <c r="HX191" s="300"/>
      <c r="HY191" s="300"/>
      <c r="HZ191" s="300"/>
      <c r="IA191" s="300"/>
      <c r="IB191" s="300"/>
      <c r="IC191" s="300"/>
      <c r="ID191" s="300"/>
      <c r="IE191" s="300"/>
      <c r="IF191" s="300"/>
      <c r="IG191" s="300"/>
      <c r="IH191" s="300"/>
      <c r="II191" s="300"/>
      <c r="IJ191" s="300"/>
      <c r="IK191" s="300"/>
      <c r="IL191" s="300"/>
      <c r="IM191" s="300"/>
      <c r="IN191" s="300"/>
      <c r="IO191" s="300"/>
      <c r="IP191" s="300"/>
      <c r="IQ191" s="300"/>
      <c r="IR191" s="300"/>
      <c r="IS191" s="300"/>
      <c r="IT191" s="300"/>
      <c r="IU191" s="300"/>
      <c r="IV191" s="300"/>
      <c r="IW191" s="300"/>
      <c r="IX191" s="300"/>
    </row>
    <row r="192" spans="1:258" s="301" customFormat="1" ht="12.75" customHeight="1" x14ac:dyDescent="0.2">
      <c r="A192" s="324"/>
      <c r="B192" s="325"/>
      <c r="C192" s="325"/>
      <c r="D192" s="326"/>
      <c r="E192" s="325"/>
      <c r="F192" s="325"/>
      <c r="G192" s="325"/>
      <c r="H192" s="325"/>
      <c r="I192" s="325"/>
      <c r="J192" s="325"/>
      <c r="K192" s="325"/>
      <c r="L192" s="300"/>
      <c r="M192" s="300"/>
      <c r="N192" s="300"/>
      <c r="O192" s="300"/>
      <c r="P192" s="300"/>
      <c r="Q192" s="300"/>
      <c r="R192" s="300"/>
      <c r="S192" s="300"/>
      <c r="T192" s="300"/>
      <c r="U192" s="300"/>
      <c r="V192" s="300"/>
      <c r="W192" s="300"/>
      <c r="X192" s="300"/>
      <c r="Y192" s="300"/>
      <c r="Z192" s="300"/>
      <c r="AA192" s="300"/>
      <c r="AB192" s="300"/>
      <c r="AC192" s="300"/>
      <c r="AD192" s="300"/>
      <c r="AE192" s="300"/>
      <c r="AF192" s="300"/>
      <c r="AG192" s="300"/>
      <c r="AH192" s="300"/>
      <c r="AI192" s="300"/>
      <c r="AJ192" s="300"/>
      <c r="AK192" s="300"/>
      <c r="AL192" s="300"/>
      <c r="AM192" s="300"/>
      <c r="AN192" s="300"/>
      <c r="AO192" s="300"/>
      <c r="AP192" s="300"/>
      <c r="AQ192" s="300"/>
      <c r="AR192" s="300"/>
      <c r="AS192" s="300"/>
      <c r="AT192" s="300"/>
      <c r="AU192" s="300"/>
      <c r="AV192" s="300"/>
      <c r="AW192" s="300"/>
      <c r="AX192" s="300"/>
      <c r="AY192" s="300"/>
      <c r="AZ192" s="300"/>
      <c r="BA192" s="300"/>
      <c r="BB192" s="300"/>
      <c r="BC192" s="300"/>
      <c r="BD192" s="300"/>
      <c r="BE192" s="300"/>
      <c r="BF192" s="300"/>
      <c r="BG192" s="300"/>
      <c r="BH192" s="300"/>
      <c r="BI192" s="300"/>
      <c r="BJ192" s="300"/>
      <c r="BK192" s="300"/>
      <c r="BL192" s="300"/>
      <c r="BM192" s="300"/>
      <c r="BN192" s="300"/>
      <c r="BO192" s="300"/>
      <c r="BP192" s="300"/>
      <c r="BQ192" s="300"/>
      <c r="BR192" s="300"/>
      <c r="BS192" s="300"/>
      <c r="BT192" s="300"/>
      <c r="BU192" s="300"/>
      <c r="BV192" s="300"/>
      <c r="BW192" s="300"/>
      <c r="BX192" s="300"/>
      <c r="BY192" s="300"/>
      <c r="BZ192" s="300"/>
      <c r="CA192" s="300"/>
      <c r="CB192" s="300"/>
      <c r="CC192" s="300"/>
      <c r="CD192" s="300"/>
      <c r="CE192" s="300"/>
      <c r="CF192" s="300"/>
      <c r="CG192" s="300"/>
      <c r="CH192" s="300"/>
      <c r="CI192" s="300"/>
      <c r="CJ192" s="300"/>
      <c r="CK192" s="300"/>
      <c r="CL192" s="300"/>
      <c r="CM192" s="300"/>
      <c r="CN192" s="300"/>
      <c r="CO192" s="300"/>
      <c r="CP192" s="300"/>
      <c r="CQ192" s="300"/>
      <c r="CR192" s="300"/>
      <c r="CS192" s="300"/>
      <c r="CT192" s="300"/>
      <c r="CU192" s="300"/>
      <c r="CV192" s="300"/>
      <c r="CW192" s="300"/>
      <c r="CX192" s="300"/>
      <c r="CY192" s="300"/>
      <c r="CZ192" s="300"/>
      <c r="DA192" s="300"/>
      <c r="DB192" s="300"/>
      <c r="DC192" s="300"/>
      <c r="DD192" s="300"/>
      <c r="DE192" s="300"/>
      <c r="DF192" s="300"/>
      <c r="DG192" s="300"/>
      <c r="DH192" s="300"/>
      <c r="DI192" s="300"/>
      <c r="DJ192" s="300"/>
      <c r="DK192" s="300"/>
      <c r="DL192" s="300"/>
      <c r="DM192" s="300"/>
      <c r="DN192" s="300"/>
      <c r="DO192" s="300"/>
      <c r="DP192" s="300"/>
      <c r="DQ192" s="300"/>
      <c r="DR192" s="300"/>
      <c r="DS192" s="300"/>
      <c r="DT192" s="300"/>
      <c r="DU192" s="300"/>
      <c r="DV192" s="300"/>
      <c r="DW192" s="300"/>
      <c r="DX192" s="300"/>
      <c r="DY192" s="300"/>
      <c r="DZ192" s="300"/>
      <c r="EA192" s="300"/>
      <c r="EB192" s="300"/>
      <c r="EC192" s="300"/>
      <c r="ED192" s="300"/>
      <c r="EE192" s="300"/>
      <c r="EF192" s="300"/>
      <c r="EG192" s="300"/>
      <c r="EH192" s="300"/>
      <c r="EI192" s="300"/>
      <c r="EJ192" s="300"/>
      <c r="EK192" s="300"/>
      <c r="EL192" s="300"/>
      <c r="EM192" s="300"/>
      <c r="EN192" s="300"/>
      <c r="EO192" s="300"/>
      <c r="EP192" s="300"/>
      <c r="EQ192" s="300"/>
      <c r="ER192" s="300"/>
      <c r="ES192" s="300"/>
      <c r="ET192" s="300"/>
      <c r="EU192" s="300"/>
      <c r="EV192" s="300"/>
      <c r="EW192" s="300"/>
      <c r="EX192" s="300"/>
      <c r="EY192" s="300"/>
      <c r="EZ192" s="300"/>
      <c r="FA192" s="300"/>
      <c r="FB192" s="300"/>
      <c r="FC192" s="300"/>
      <c r="FD192" s="300"/>
      <c r="FE192" s="300"/>
      <c r="FF192" s="300"/>
      <c r="FG192" s="300"/>
      <c r="FH192" s="300"/>
      <c r="FI192" s="300"/>
      <c r="FJ192" s="300"/>
      <c r="FK192" s="300"/>
      <c r="FL192" s="300"/>
      <c r="FM192" s="300"/>
      <c r="FN192" s="300"/>
      <c r="FO192" s="300"/>
      <c r="FP192" s="300"/>
      <c r="FQ192" s="300"/>
      <c r="FR192" s="300"/>
      <c r="FS192" s="300"/>
      <c r="FT192" s="300"/>
      <c r="FU192" s="300"/>
      <c r="FV192" s="300"/>
      <c r="FW192" s="300"/>
      <c r="FX192" s="300"/>
      <c r="FY192" s="300"/>
      <c r="FZ192" s="300"/>
      <c r="GA192" s="300"/>
      <c r="GB192" s="300"/>
      <c r="GC192" s="300"/>
      <c r="GD192" s="300"/>
      <c r="GE192" s="300"/>
      <c r="GF192" s="300"/>
      <c r="GG192" s="300"/>
      <c r="GH192" s="300"/>
      <c r="GI192" s="300"/>
      <c r="GJ192" s="300"/>
      <c r="GK192" s="300"/>
      <c r="GL192" s="300"/>
      <c r="GM192" s="300"/>
      <c r="GN192" s="300"/>
      <c r="GO192" s="300"/>
      <c r="GP192" s="300"/>
      <c r="GQ192" s="300"/>
      <c r="GR192" s="300"/>
      <c r="GS192" s="300"/>
      <c r="GT192" s="300"/>
      <c r="GU192" s="300"/>
      <c r="GV192" s="300"/>
      <c r="GW192" s="300"/>
      <c r="GX192" s="300"/>
      <c r="GY192" s="300"/>
      <c r="GZ192" s="300"/>
      <c r="HA192" s="300"/>
      <c r="HB192" s="300"/>
      <c r="HC192" s="300"/>
      <c r="HD192" s="300"/>
      <c r="HE192" s="300"/>
      <c r="HF192" s="300"/>
      <c r="HG192" s="300"/>
      <c r="HH192" s="300"/>
      <c r="HI192" s="300"/>
      <c r="HJ192" s="300"/>
      <c r="HK192" s="300"/>
      <c r="HL192" s="300"/>
      <c r="HM192" s="300"/>
      <c r="HN192" s="300"/>
      <c r="HO192" s="300"/>
      <c r="HP192" s="300"/>
      <c r="HQ192" s="300"/>
      <c r="HR192" s="300"/>
      <c r="HS192" s="300"/>
      <c r="HT192" s="300"/>
      <c r="HU192" s="300"/>
      <c r="HV192" s="300"/>
      <c r="HW192" s="300"/>
      <c r="HX192" s="300"/>
      <c r="HY192" s="300"/>
      <c r="HZ192" s="300"/>
      <c r="IA192" s="300"/>
      <c r="IB192" s="300"/>
      <c r="IC192" s="300"/>
      <c r="ID192" s="300"/>
      <c r="IE192" s="300"/>
      <c r="IF192" s="300"/>
      <c r="IG192" s="300"/>
      <c r="IH192" s="300"/>
      <c r="II192" s="300"/>
      <c r="IJ192" s="300"/>
      <c r="IK192" s="300"/>
      <c r="IL192" s="300"/>
      <c r="IM192" s="300"/>
      <c r="IN192" s="300"/>
      <c r="IO192" s="300"/>
      <c r="IP192" s="300"/>
      <c r="IQ192" s="300"/>
      <c r="IR192" s="300"/>
      <c r="IS192" s="300"/>
      <c r="IT192" s="300"/>
      <c r="IU192" s="300"/>
      <c r="IV192" s="300"/>
      <c r="IW192" s="300"/>
      <c r="IX192" s="300"/>
    </row>
    <row r="193" spans="1:258" s="301" customFormat="1" ht="12.75" customHeight="1" x14ac:dyDescent="0.2">
      <c r="A193" s="324"/>
      <c r="B193" s="325"/>
      <c r="C193" s="325"/>
      <c r="D193" s="326"/>
      <c r="E193" s="325"/>
      <c r="F193" s="325"/>
      <c r="G193" s="325"/>
      <c r="H193" s="325"/>
      <c r="I193" s="325"/>
      <c r="J193" s="325"/>
      <c r="K193" s="325"/>
      <c r="L193" s="300"/>
      <c r="M193" s="300"/>
      <c r="N193" s="300"/>
      <c r="O193" s="300"/>
      <c r="P193" s="300"/>
      <c r="Q193" s="300"/>
      <c r="R193" s="300"/>
      <c r="S193" s="300"/>
      <c r="T193" s="300"/>
      <c r="U193" s="300"/>
      <c r="V193" s="300"/>
      <c r="W193" s="300"/>
      <c r="X193" s="300"/>
      <c r="Y193" s="300"/>
      <c r="Z193" s="300"/>
      <c r="AA193" s="300"/>
      <c r="AB193" s="300"/>
      <c r="AC193" s="300"/>
      <c r="AD193" s="300"/>
      <c r="AE193" s="300"/>
      <c r="AF193" s="300"/>
      <c r="AG193" s="300"/>
      <c r="AH193" s="300"/>
      <c r="AI193" s="300"/>
      <c r="AJ193" s="300"/>
      <c r="AK193" s="300"/>
      <c r="AL193" s="300"/>
      <c r="AM193" s="300"/>
      <c r="AN193" s="300"/>
      <c r="AO193" s="300"/>
      <c r="AP193" s="300"/>
      <c r="AQ193" s="300"/>
      <c r="AR193" s="300"/>
      <c r="AS193" s="300"/>
      <c r="AT193" s="300"/>
      <c r="AU193" s="300"/>
      <c r="AV193" s="300"/>
      <c r="AW193" s="300"/>
      <c r="AX193" s="300"/>
      <c r="AY193" s="300"/>
      <c r="AZ193" s="300"/>
      <c r="BA193" s="300"/>
      <c r="BB193" s="300"/>
      <c r="BC193" s="300"/>
      <c r="BD193" s="300"/>
      <c r="BE193" s="300"/>
      <c r="BF193" s="300"/>
      <c r="BG193" s="300"/>
      <c r="BH193" s="300"/>
      <c r="BI193" s="300"/>
      <c r="BJ193" s="300"/>
      <c r="BK193" s="300"/>
      <c r="BL193" s="300"/>
      <c r="BM193" s="300"/>
      <c r="BN193" s="300"/>
      <c r="BO193" s="300"/>
      <c r="BP193" s="300"/>
      <c r="BQ193" s="300"/>
      <c r="BR193" s="300"/>
      <c r="BS193" s="300"/>
      <c r="BT193" s="300"/>
      <c r="BU193" s="300"/>
      <c r="BV193" s="300"/>
      <c r="BW193" s="300"/>
      <c r="BX193" s="300"/>
      <c r="BY193" s="300"/>
      <c r="BZ193" s="300"/>
      <c r="CA193" s="300"/>
      <c r="CB193" s="300"/>
      <c r="CC193" s="300"/>
      <c r="CD193" s="300"/>
      <c r="CE193" s="300"/>
      <c r="CF193" s="300"/>
      <c r="CG193" s="300"/>
      <c r="CH193" s="300"/>
      <c r="CI193" s="300"/>
      <c r="CJ193" s="300"/>
      <c r="CK193" s="300"/>
      <c r="CL193" s="300"/>
      <c r="CM193" s="300"/>
      <c r="CN193" s="300"/>
      <c r="CO193" s="300"/>
      <c r="CP193" s="300"/>
      <c r="CQ193" s="300"/>
      <c r="CR193" s="300"/>
      <c r="CS193" s="300"/>
      <c r="CT193" s="300"/>
      <c r="CU193" s="300"/>
      <c r="CV193" s="300"/>
      <c r="CW193" s="300"/>
      <c r="CX193" s="300"/>
      <c r="CY193" s="300"/>
      <c r="CZ193" s="300"/>
      <c r="DA193" s="300"/>
      <c r="DB193" s="300"/>
      <c r="DC193" s="300"/>
      <c r="DD193" s="300"/>
      <c r="DE193" s="300"/>
      <c r="DF193" s="300"/>
      <c r="DG193" s="300"/>
      <c r="DH193" s="300"/>
      <c r="DI193" s="300"/>
      <c r="DJ193" s="300"/>
      <c r="DK193" s="300"/>
      <c r="DL193" s="300"/>
      <c r="DM193" s="300"/>
      <c r="DN193" s="300"/>
      <c r="DO193" s="300"/>
      <c r="DP193" s="300"/>
      <c r="DQ193" s="300"/>
      <c r="DR193" s="300"/>
      <c r="DS193" s="300"/>
      <c r="DT193" s="300"/>
      <c r="DU193" s="300"/>
      <c r="DV193" s="300"/>
      <c r="DW193" s="300"/>
      <c r="DX193" s="300"/>
      <c r="DY193" s="300"/>
      <c r="DZ193" s="300"/>
      <c r="EA193" s="300"/>
      <c r="EB193" s="300"/>
      <c r="EC193" s="300"/>
      <c r="ED193" s="300"/>
      <c r="EE193" s="300"/>
      <c r="EF193" s="300"/>
      <c r="EG193" s="300"/>
      <c r="EH193" s="300"/>
      <c r="EI193" s="300"/>
      <c r="EJ193" s="300"/>
      <c r="EK193" s="300"/>
      <c r="EL193" s="300"/>
      <c r="EM193" s="300"/>
      <c r="EN193" s="300"/>
      <c r="EO193" s="300"/>
      <c r="EP193" s="300"/>
      <c r="EQ193" s="300"/>
      <c r="ER193" s="300"/>
      <c r="ES193" s="300"/>
      <c r="ET193" s="300"/>
      <c r="EU193" s="300"/>
      <c r="EV193" s="300"/>
      <c r="EW193" s="300"/>
      <c r="EX193" s="300"/>
      <c r="EY193" s="300"/>
      <c r="EZ193" s="300"/>
      <c r="FA193" s="300"/>
      <c r="FB193" s="300"/>
      <c r="FC193" s="300"/>
      <c r="FD193" s="300"/>
      <c r="FE193" s="300"/>
      <c r="FF193" s="300"/>
      <c r="FG193" s="300"/>
      <c r="FH193" s="300"/>
      <c r="FI193" s="300"/>
      <c r="FJ193" s="300"/>
      <c r="FK193" s="300"/>
      <c r="FL193" s="300"/>
      <c r="FM193" s="300"/>
      <c r="FN193" s="300"/>
      <c r="FO193" s="300"/>
      <c r="FP193" s="300"/>
      <c r="FQ193" s="300"/>
      <c r="FR193" s="300"/>
      <c r="FS193" s="300"/>
      <c r="FT193" s="300"/>
      <c r="FU193" s="300"/>
      <c r="FV193" s="300"/>
      <c r="FW193" s="300"/>
      <c r="FX193" s="300"/>
      <c r="FY193" s="300"/>
      <c r="FZ193" s="300"/>
      <c r="GA193" s="300"/>
      <c r="GB193" s="300"/>
      <c r="GC193" s="300"/>
      <c r="GD193" s="300"/>
      <c r="GE193" s="300"/>
      <c r="GF193" s="300"/>
      <c r="GG193" s="300"/>
      <c r="GH193" s="300"/>
      <c r="GI193" s="300"/>
      <c r="GJ193" s="300"/>
      <c r="GK193" s="300"/>
      <c r="GL193" s="300"/>
      <c r="GM193" s="300"/>
      <c r="GN193" s="300"/>
      <c r="GO193" s="300"/>
      <c r="GP193" s="300"/>
      <c r="GQ193" s="300"/>
      <c r="GR193" s="300"/>
      <c r="GS193" s="300"/>
      <c r="GT193" s="300"/>
      <c r="GU193" s="300"/>
      <c r="GV193" s="300"/>
      <c r="GW193" s="300"/>
      <c r="GX193" s="300"/>
      <c r="GY193" s="300"/>
      <c r="GZ193" s="300"/>
      <c r="HA193" s="300"/>
      <c r="HB193" s="300"/>
      <c r="HC193" s="300"/>
      <c r="HD193" s="300"/>
      <c r="HE193" s="300"/>
      <c r="HF193" s="300"/>
      <c r="HG193" s="300"/>
      <c r="HH193" s="300"/>
      <c r="HI193" s="300"/>
      <c r="HJ193" s="300"/>
      <c r="HK193" s="300"/>
      <c r="HL193" s="300"/>
      <c r="HM193" s="300"/>
      <c r="HN193" s="300"/>
      <c r="HO193" s="300"/>
      <c r="HP193" s="300"/>
      <c r="HQ193" s="300"/>
      <c r="HR193" s="300"/>
      <c r="HS193" s="300"/>
      <c r="HT193" s="300"/>
      <c r="HU193" s="300"/>
      <c r="HV193" s="300"/>
      <c r="HW193" s="300"/>
      <c r="HX193" s="300"/>
      <c r="HY193" s="300"/>
      <c r="HZ193" s="300"/>
      <c r="IA193" s="300"/>
      <c r="IB193" s="300"/>
      <c r="IC193" s="300"/>
      <c r="ID193" s="300"/>
      <c r="IE193" s="300"/>
      <c r="IF193" s="300"/>
      <c r="IG193" s="300"/>
      <c r="IH193" s="300"/>
      <c r="II193" s="300"/>
      <c r="IJ193" s="300"/>
      <c r="IK193" s="300"/>
      <c r="IL193" s="300"/>
      <c r="IM193" s="300"/>
      <c r="IN193" s="300"/>
      <c r="IO193" s="300"/>
      <c r="IP193" s="300"/>
      <c r="IQ193" s="300"/>
      <c r="IR193" s="300"/>
      <c r="IS193" s="300"/>
      <c r="IT193" s="300"/>
      <c r="IU193" s="300"/>
      <c r="IV193" s="300"/>
      <c r="IW193" s="300"/>
      <c r="IX193" s="300"/>
    </row>
    <row r="194" spans="1:258" s="301" customFormat="1" ht="12.75" customHeight="1" x14ac:dyDescent="0.2">
      <c r="A194" s="324"/>
      <c r="B194" s="325"/>
      <c r="C194" s="325"/>
      <c r="D194" s="326"/>
      <c r="E194" s="325"/>
      <c r="F194" s="325"/>
      <c r="G194" s="325"/>
      <c r="H194" s="325"/>
      <c r="I194" s="325"/>
      <c r="J194" s="325"/>
      <c r="K194" s="325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0"/>
      <c r="Y194" s="300"/>
      <c r="Z194" s="300"/>
      <c r="AA194" s="300"/>
      <c r="AB194" s="300"/>
      <c r="AC194" s="300"/>
      <c r="AD194" s="300"/>
      <c r="AE194" s="300"/>
      <c r="AF194" s="300"/>
      <c r="AG194" s="300"/>
      <c r="AH194" s="300"/>
      <c r="AI194" s="300"/>
      <c r="AJ194" s="300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00"/>
      <c r="AX194" s="300"/>
      <c r="AY194" s="300"/>
      <c r="AZ194" s="300"/>
      <c r="BA194" s="300"/>
      <c r="BB194" s="300"/>
      <c r="BC194" s="300"/>
      <c r="BD194" s="300"/>
      <c r="BE194" s="300"/>
      <c r="BF194" s="300"/>
      <c r="BG194" s="300"/>
      <c r="BH194" s="300"/>
      <c r="BI194" s="300"/>
      <c r="BJ194" s="300"/>
      <c r="BK194" s="300"/>
      <c r="BL194" s="300"/>
      <c r="BM194" s="300"/>
      <c r="BN194" s="300"/>
      <c r="BO194" s="300"/>
      <c r="BP194" s="300"/>
      <c r="BQ194" s="300"/>
      <c r="BR194" s="300"/>
      <c r="BS194" s="300"/>
      <c r="BT194" s="300"/>
      <c r="BU194" s="300"/>
      <c r="BV194" s="300"/>
      <c r="BW194" s="300"/>
      <c r="BX194" s="300"/>
      <c r="BY194" s="300"/>
      <c r="BZ194" s="300"/>
      <c r="CA194" s="300"/>
      <c r="CB194" s="300"/>
      <c r="CC194" s="300"/>
      <c r="CD194" s="300"/>
      <c r="CE194" s="300"/>
      <c r="CF194" s="300"/>
      <c r="CG194" s="300"/>
      <c r="CH194" s="300"/>
      <c r="CI194" s="300"/>
      <c r="CJ194" s="300"/>
      <c r="CK194" s="300"/>
      <c r="CL194" s="300"/>
      <c r="CM194" s="300"/>
      <c r="CN194" s="300"/>
      <c r="CO194" s="300"/>
      <c r="CP194" s="300"/>
      <c r="CQ194" s="300"/>
      <c r="CR194" s="300"/>
      <c r="CS194" s="300"/>
      <c r="CT194" s="300"/>
      <c r="CU194" s="300"/>
      <c r="CV194" s="300"/>
      <c r="CW194" s="300"/>
      <c r="CX194" s="300"/>
      <c r="CY194" s="300"/>
      <c r="CZ194" s="300"/>
      <c r="DA194" s="300"/>
      <c r="DB194" s="300"/>
      <c r="DC194" s="300"/>
      <c r="DD194" s="300"/>
      <c r="DE194" s="300"/>
      <c r="DF194" s="300"/>
      <c r="DG194" s="300"/>
      <c r="DH194" s="300"/>
      <c r="DI194" s="300"/>
      <c r="DJ194" s="300"/>
      <c r="DK194" s="300"/>
      <c r="DL194" s="300"/>
      <c r="DM194" s="300"/>
      <c r="DN194" s="300"/>
      <c r="DO194" s="300"/>
      <c r="DP194" s="300"/>
      <c r="DQ194" s="300"/>
      <c r="DR194" s="300"/>
      <c r="DS194" s="300"/>
      <c r="DT194" s="300"/>
      <c r="DU194" s="300"/>
      <c r="DV194" s="300"/>
      <c r="DW194" s="300"/>
      <c r="DX194" s="300"/>
      <c r="DY194" s="300"/>
      <c r="DZ194" s="300"/>
      <c r="EA194" s="300"/>
      <c r="EB194" s="300"/>
      <c r="EC194" s="300"/>
      <c r="ED194" s="300"/>
      <c r="EE194" s="300"/>
      <c r="EF194" s="300"/>
      <c r="EG194" s="300"/>
      <c r="EH194" s="300"/>
      <c r="EI194" s="300"/>
      <c r="EJ194" s="300"/>
      <c r="EK194" s="300"/>
      <c r="EL194" s="300"/>
      <c r="EM194" s="300"/>
      <c r="EN194" s="300"/>
      <c r="EO194" s="300"/>
      <c r="EP194" s="300"/>
      <c r="EQ194" s="300"/>
      <c r="ER194" s="300"/>
      <c r="ES194" s="300"/>
      <c r="ET194" s="300"/>
      <c r="EU194" s="300"/>
      <c r="EV194" s="300"/>
      <c r="EW194" s="300"/>
      <c r="EX194" s="300"/>
      <c r="EY194" s="300"/>
      <c r="EZ194" s="300"/>
      <c r="FA194" s="300"/>
      <c r="FB194" s="300"/>
      <c r="FC194" s="300"/>
      <c r="FD194" s="300"/>
      <c r="FE194" s="300"/>
      <c r="FF194" s="300"/>
      <c r="FG194" s="300"/>
      <c r="FH194" s="300"/>
      <c r="FI194" s="300"/>
      <c r="FJ194" s="300"/>
      <c r="FK194" s="300"/>
      <c r="FL194" s="300"/>
      <c r="FM194" s="300"/>
      <c r="FN194" s="300"/>
      <c r="FO194" s="300"/>
      <c r="FP194" s="300"/>
      <c r="FQ194" s="300"/>
      <c r="FR194" s="300"/>
      <c r="FS194" s="300"/>
      <c r="FT194" s="300"/>
      <c r="FU194" s="300"/>
      <c r="FV194" s="300"/>
      <c r="FW194" s="300"/>
      <c r="FX194" s="300"/>
      <c r="FY194" s="300"/>
      <c r="FZ194" s="300"/>
      <c r="GA194" s="300"/>
      <c r="GB194" s="300"/>
      <c r="GC194" s="300"/>
      <c r="GD194" s="300"/>
      <c r="GE194" s="300"/>
      <c r="GF194" s="300"/>
      <c r="GG194" s="300"/>
      <c r="GH194" s="300"/>
      <c r="GI194" s="300"/>
      <c r="GJ194" s="300"/>
      <c r="GK194" s="300"/>
      <c r="GL194" s="300"/>
      <c r="GM194" s="300"/>
      <c r="GN194" s="300"/>
      <c r="GO194" s="300"/>
      <c r="GP194" s="300"/>
      <c r="GQ194" s="300"/>
      <c r="GR194" s="300"/>
      <c r="GS194" s="300"/>
      <c r="GT194" s="300"/>
      <c r="GU194" s="300"/>
      <c r="GV194" s="300"/>
      <c r="GW194" s="300"/>
      <c r="GX194" s="300"/>
      <c r="GY194" s="300"/>
      <c r="GZ194" s="300"/>
      <c r="HA194" s="300"/>
      <c r="HB194" s="300"/>
      <c r="HC194" s="300"/>
      <c r="HD194" s="300"/>
      <c r="HE194" s="300"/>
      <c r="HF194" s="300"/>
      <c r="HG194" s="300"/>
      <c r="HH194" s="300"/>
      <c r="HI194" s="300"/>
      <c r="HJ194" s="300"/>
      <c r="HK194" s="300"/>
      <c r="HL194" s="300"/>
      <c r="HM194" s="300"/>
      <c r="HN194" s="300"/>
      <c r="HO194" s="300"/>
      <c r="HP194" s="300"/>
      <c r="HQ194" s="300"/>
      <c r="HR194" s="300"/>
      <c r="HS194" s="300"/>
      <c r="HT194" s="300"/>
      <c r="HU194" s="300"/>
      <c r="HV194" s="300"/>
      <c r="HW194" s="300"/>
      <c r="HX194" s="300"/>
      <c r="HY194" s="300"/>
      <c r="HZ194" s="300"/>
      <c r="IA194" s="300"/>
      <c r="IB194" s="300"/>
      <c r="IC194" s="300"/>
      <c r="ID194" s="300"/>
      <c r="IE194" s="300"/>
      <c r="IF194" s="300"/>
      <c r="IG194" s="300"/>
      <c r="IH194" s="300"/>
      <c r="II194" s="300"/>
      <c r="IJ194" s="300"/>
      <c r="IK194" s="300"/>
      <c r="IL194" s="300"/>
      <c r="IM194" s="300"/>
      <c r="IN194" s="300"/>
      <c r="IO194" s="300"/>
      <c r="IP194" s="300"/>
      <c r="IQ194" s="300"/>
      <c r="IR194" s="300"/>
      <c r="IS194" s="300"/>
      <c r="IT194" s="300"/>
      <c r="IU194" s="300"/>
      <c r="IV194" s="300"/>
      <c r="IW194" s="300"/>
      <c r="IX194" s="300"/>
    </row>
    <row r="195" spans="1:258" s="301" customFormat="1" ht="12.75" customHeight="1" x14ac:dyDescent="0.2">
      <c r="A195" s="324"/>
      <c r="B195" s="325"/>
      <c r="C195" s="325"/>
      <c r="D195" s="326"/>
      <c r="E195" s="325"/>
      <c r="F195" s="325"/>
      <c r="G195" s="325"/>
      <c r="H195" s="325"/>
      <c r="I195" s="325"/>
      <c r="J195" s="325"/>
      <c r="K195" s="325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0"/>
      <c r="Y195" s="300"/>
      <c r="Z195" s="300"/>
      <c r="AA195" s="300"/>
      <c r="AB195" s="300"/>
      <c r="AC195" s="300"/>
      <c r="AD195" s="300"/>
      <c r="AE195" s="300"/>
      <c r="AF195" s="300"/>
      <c r="AG195" s="300"/>
      <c r="AH195" s="300"/>
      <c r="AI195" s="300"/>
      <c r="AJ195" s="300"/>
      <c r="AK195" s="300"/>
      <c r="AL195" s="300"/>
      <c r="AM195" s="300"/>
      <c r="AN195" s="300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300"/>
      <c r="BE195" s="300"/>
      <c r="BF195" s="300"/>
      <c r="BG195" s="300"/>
      <c r="BH195" s="300"/>
      <c r="BI195" s="300"/>
      <c r="BJ195" s="300"/>
      <c r="BK195" s="300"/>
      <c r="BL195" s="300"/>
      <c r="BM195" s="300"/>
      <c r="BN195" s="300"/>
      <c r="BO195" s="300"/>
      <c r="BP195" s="300"/>
      <c r="BQ195" s="300"/>
      <c r="BR195" s="300"/>
      <c r="BS195" s="300"/>
      <c r="BT195" s="300"/>
      <c r="BU195" s="300"/>
      <c r="BV195" s="300"/>
      <c r="BW195" s="300"/>
      <c r="BX195" s="300"/>
      <c r="BY195" s="300"/>
      <c r="BZ195" s="300"/>
      <c r="CA195" s="300"/>
      <c r="CB195" s="300"/>
      <c r="CC195" s="300"/>
      <c r="CD195" s="300"/>
      <c r="CE195" s="300"/>
      <c r="CF195" s="300"/>
      <c r="CG195" s="300"/>
      <c r="CH195" s="300"/>
      <c r="CI195" s="300"/>
      <c r="CJ195" s="300"/>
      <c r="CK195" s="300"/>
      <c r="CL195" s="300"/>
      <c r="CM195" s="300"/>
      <c r="CN195" s="300"/>
      <c r="CO195" s="300"/>
      <c r="CP195" s="300"/>
      <c r="CQ195" s="300"/>
      <c r="CR195" s="300"/>
      <c r="CS195" s="300"/>
      <c r="CT195" s="300"/>
      <c r="CU195" s="300"/>
      <c r="CV195" s="300"/>
      <c r="CW195" s="300"/>
      <c r="CX195" s="300"/>
      <c r="CY195" s="300"/>
      <c r="CZ195" s="300"/>
      <c r="DA195" s="300"/>
      <c r="DB195" s="300"/>
      <c r="DC195" s="300"/>
      <c r="DD195" s="300"/>
      <c r="DE195" s="300"/>
      <c r="DF195" s="300"/>
      <c r="DG195" s="300"/>
      <c r="DH195" s="300"/>
      <c r="DI195" s="300"/>
      <c r="DJ195" s="300"/>
      <c r="DK195" s="300"/>
      <c r="DL195" s="300"/>
      <c r="DM195" s="300"/>
      <c r="DN195" s="300"/>
      <c r="DO195" s="300"/>
      <c r="DP195" s="300"/>
      <c r="DQ195" s="300"/>
      <c r="DR195" s="300"/>
      <c r="DS195" s="300"/>
      <c r="DT195" s="300"/>
      <c r="DU195" s="300"/>
      <c r="DV195" s="300"/>
      <c r="DW195" s="300"/>
      <c r="DX195" s="300"/>
      <c r="DY195" s="300"/>
      <c r="DZ195" s="300"/>
      <c r="EA195" s="300"/>
      <c r="EB195" s="300"/>
      <c r="EC195" s="300"/>
      <c r="ED195" s="300"/>
      <c r="EE195" s="300"/>
      <c r="EF195" s="300"/>
      <c r="EG195" s="300"/>
      <c r="EH195" s="300"/>
      <c r="EI195" s="300"/>
      <c r="EJ195" s="300"/>
      <c r="EK195" s="300"/>
      <c r="EL195" s="300"/>
      <c r="EM195" s="300"/>
      <c r="EN195" s="300"/>
      <c r="EO195" s="300"/>
      <c r="EP195" s="300"/>
      <c r="EQ195" s="300"/>
      <c r="ER195" s="300"/>
      <c r="ES195" s="300"/>
      <c r="ET195" s="300"/>
      <c r="EU195" s="300"/>
      <c r="EV195" s="300"/>
      <c r="EW195" s="300"/>
      <c r="EX195" s="300"/>
      <c r="EY195" s="300"/>
      <c r="EZ195" s="300"/>
      <c r="FA195" s="300"/>
      <c r="FB195" s="300"/>
      <c r="FC195" s="300"/>
      <c r="FD195" s="300"/>
      <c r="FE195" s="300"/>
      <c r="FF195" s="300"/>
      <c r="FG195" s="300"/>
      <c r="FH195" s="300"/>
      <c r="FI195" s="300"/>
      <c r="FJ195" s="300"/>
      <c r="FK195" s="300"/>
      <c r="FL195" s="300"/>
      <c r="FM195" s="300"/>
      <c r="FN195" s="300"/>
      <c r="FO195" s="300"/>
      <c r="FP195" s="300"/>
      <c r="FQ195" s="300"/>
      <c r="FR195" s="300"/>
      <c r="FS195" s="300"/>
      <c r="FT195" s="300"/>
      <c r="FU195" s="300"/>
      <c r="FV195" s="300"/>
      <c r="FW195" s="300"/>
      <c r="FX195" s="300"/>
      <c r="FY195" s="300"/>
      <c r="FZ195" s="300"/>
      <c r="GA195" s="300"/>
      <c r="GB195" s="300"/>
      <c r="GC195" s="300"/>
      <c r="GD195" s="300"/>
      <c r="GE195" s="300"/>
      <c r="GF195" s="300"/>
      <c r="GG195" s="300"/>
      <c r="GH195" s="300"/>
      <c r="GI195" s="300"/>
      <c r="GJ195" s="300"/>
      <c r="GK195" s="300"/>
      <c r="GL195" s="300"/>
      <c r="GM195" s="300"/>
      <c r="GN195" s="300"/>
      <c r="GO195" s="300"/>
      <c r="GP195" s="300"/>
      <c r="GQ195" s="300"/>
      <c r="GR195" s="300"/>
      <c r="GS195" s="300"/>
      <c r="GT195" s="300"/>
      <c r="GU195" s="300"/>
      <c r="GV195" s="300"/>
      <c r="GW195" s="300"/>
      <c r="GX195" s="300"/>
      <c r="GY195" s="300"/>
      <c r="GZ195" s="300"/>
      <c r="HA195" s="300"/>
      <c r="HB195" s="300"/>
      <c r="HC195" s="300"/>
      <c r="HD195" s="300"/>
      <c r="HE195" s="300"/>
      <c r="HF195" s="300"/>
      <c r="HG195" s="300"/>
      <c r="HH195" s="300"/>
      <c r="HI195" s="300"/>
      <c r="HJ195" s="300"/>
      <c r="HK195" s="300"/>
      <c r="HL195" s="300"/>
      <c r="HM195" s="300"/>
      <c r="HN195" s="300"/>
      <c r="HO195" s="300"/>
      <c r="HP195" s="300"/>
      <c r="HQ195" s="300"/>
      <c r="HR195" s="300"/>
      <c r="HS195" s="300"/>
      <c r="HT195" s="300"/>
      <c r="HU195" s="300"/>
      <c r="HV195" s="300"/>
      <c r="HW195" s="300"/>
      <c r="HX195" s="300"/>
      <c r="HY195" s="300"/>
      <c r="HZ195" s="300"/>
      <c r="IA195" s="300"/>
      <c r="IB195" s="300"/>
      <c r="IC195" s="300"/>
      <c r="ID195" s="300"/>
      <c r="IE195" s="300"/>
      <c r="IF195" s="300"/>
      <c r="IG195" s="300"/>
      <c r="IH195" s="300"/>
      <c r="II195" s="300"/>
      <c r="IJ195" s="300"/>
      <c r="IK195" s="300"/>
      <c r="IL195" s="300"/>
      <c r="IM195" s="300"/>
      <c r="IN195" s="300"/>
      <c r="IO195" s="300"/>
      <c r="IP195" s="300"/>
      <c r="IQ195" s="300"/>
      <c r="IR195" s="300"/>
      <c r="IS195" s="300"/>
      <c r="IT195" s="300"/>
      <c r="IU195" s="300"/>
      <c r="IV195" s="300"/>
      <c r="IW195" s="300"/>
      <c r="IX195" s="300"/>
    </row>
    <row r="196" spans="1:258" s="301" customFormat="1" ht="12.75" customHeight="1" x14ac:dyDescent="0.2">
      <c r="A196" s="324"/>
      <c r="B196" s="325"/>
      <c r="C196" s="325"/>
      <c r="D196" s="326"/>
      <c r="E196" s="325"/>
      <c r="F196" s="325"/>
      <c r="G196" s="325"/>
      <c r="H196" s="325"/>
      <c r="I196" s="325"/>
      <c r="J196" s="325"/>
      <c r="K196" s="325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0"/>
      <c r="Y196" s="300"/>
      <c r="Z196" s="300"/>
      <c r="AA196" s="300"/>
      <c r="AB196" s="300"/>
      <c r="AC196" s="300"/>
      <c r="AD196" s="300"/>
      <c r="AE196" s="300"/>
      <c r="AF196" s="300"/>
      <c r="AG196" s="300"/>
      <c r="AH196" s="300"/>
      <c r="AI196" s="300"/>
      <c r="AJ196" s="300"/>
      <c r="AK196" s="300"/>
      <c r="AL196" s="300"/>
      <c r="AM196" s="300"/>
      <c r="AN196" s="300"/>
      <c r="AO196" s="300"/>
      <c r="AP196" s="300"/>
      <c r="AQ196" s="300"/>
      <c r="AR196" s="300"/>
      <c r="AS196" s="300"/>
      <c r="AT196" s="300"/>
      <c r="AU196" s="300"/>
      <c r="AV196" s="300"/>
      <c r="AW196" s="300"/>
      <c r="AX196" s="300"/>
      <c r="AY196" s="300"/>
      <c r="AZ196" s="300"/>
      <c r="BA196" s="300"/>
      <c r="BB196" s="300"/>
      <c r="BC196" s="300"/>
      <c r="BD196" s="300"/>
      <c r="BE196" s="300"/>
      <c r="BF196" s="300"/>
      <c r="BG196" s="300"/>
      <c r="BH196" s="300"/>
      <c r="BI196" s="300"/>
      <c r="BJ196" s="300"/>
      <c r="BK196" s="300"/>
      <c r="BL196" s="300"/>
      <c r="BM196" s="300"/>
      <c r="BN196" s="300"/>
      <c r="BO196" s="300"/>
      <c r="BP196" s="300"/>
      <c r="BQ196" s="300"/>
      <c r="BR196" s="300"/>
      <c r="BS196" s="300"/>
      <c r="BT196" s="300"/>
      <c r="BU196" s="300"/>
      <c r="BV196" s="300"/>
      <c r="BW196" s="300"/>
      <c r="BX196" s="300"/>
      <c r="BY196" s="300"/>
      <c r="BZ196" s="300"/>
      <c r="CA196" s="300"/>
      <c r="CB196" s="300"/>
      <c r="CC196" s="300"/>
      <c r="CD196" s="300"/>
      <c r="CE196" s="300"/>
      <c r="CF196" s="300"/>
      <c r="CG196" s="300"/>
      <c r="CH196" s="300"/>
      <c r="CI196" s="300"/>
      <c r="CJ196" s="300"/>
      <c r="CK196" s="300"/>
      <c r="CL196" s="300"/>
      <c r="CM196" s="300"/>
      <c r="CN196" s="300"/>
      <c r="CO196" s="300"/>
      <c r="CP196" s="300"/>
      <c r="CQ196" s="300"/>
      <c r="CR196" s="300"/>
      <c r="CS196" s="300"/>
      <c r="CT196" s="300"/>
      <c r="CU196" s="300"/>
      <c r="CV196" s="300"/>
      <c r="CW196" s="300"/>
      <c r="CX196" s="300"/>
      <c r="CY196" s="300"/>
      <c r="CZ196" s="300"/>
      <c r="DA196" s="300"/>
      <c r="DB196" s="300"/>
      <c r="DC196" s="300"/>
      <c r="DD196" s="300"/>
      <c r="DE196" s="300"/>
      <c r="DF196" s="300"/>
      <c r="DG196" s="300"/>
      <c r="DH196" s="300"/>
      <c r="DI196" s="300"/>
      <c r="DJ196" s="300"/>
      <c r="DK196" s="300"/>
      <c r="DL196" s="300"/>
      <c r="DM196" s="300"/>
      <c r="DN196" s="300"/>
      <c r="DO196" s="300"/>
      <c r="DP196" s="300"/>
      <c r="DQ196" s="300"/>
      <c r="DR196" s="300"/>
      <c r="DS196" s="300"/>
      <c r="DT196" s="300"/>
      <c r="DU196" s="300"/>
      <c r="DV196" s="300"/>
      <c r="DW196" s="300"/>
      <c r="DX196" s="300"/>
      <c r="DY196" s="300"/>
      <c r="DZ196" s="300"/>
      <c r="EA196" s="300"/>
      <c r="EB196" s="300"/>
      <c r="EC196" s="300"/>
      <c r="ED196" s="300"/>
      <c r="EE196" s="300"/>
      <c r="EF196" s="300"/>
      <c r="EG196" s="300"/>
      <c r="EH196" s="300"/>
      <c r="EI196" s="300"/>
      <c r="EJ196" s="300"/>
      <c r="EK196" s="300"/>
      <c r="EL196" s="300"/>
      <c r="EM196" s="300"/>
      <c r="EN196" s="300"/>
      <c r="EO196" s="300"/>
      <c r="EP196" s="300"/>
      <c r="EQ196" s="300"/>
      <c r="ER196" s="300"/>
      <c r="ES196" s="300"/>
      <c r="ET196" s="300"/>
      <c r="EU196" s="300"/>
      <c r="EV196" s="300"/>
      <c r="EW196" s="300"/>
      <c r="EX196" s="300"/>
      <c r="EY196" s="300"/>
      <c r="EZ196" s="300"/>
      <c r="FA196" s="300"/>
      <c r="FB196" s="300"/>
      <c r="FC196" s="300"/>
      <c r="FD196" s="300"/>
      <c r="FE196" s="300"/>
      <c r="FF196" s="300"/>
      <c r="FG196" s="300"/>
      <c r="FH196" s="300"/>
      <c r="FI196" s="300"/>
      <c r="FJ196" s="300"/>
      <c r="FK196" s="300"/>
      <c r="FL196" s="300"/>
      <c r="FM196" s="300"/>
      <c r="FN196" s="300"/>
      <c r="FO196" s="300"/>
      <c r="FP196" s="300"/>
      <c r="FQ196" s="300"/>
      <c r="FR196" s="300"/>
      <c r="FS196" s="300"/>
      <c r="FT196" s="300"/>
      <c r="FU196" s="300"/>
      <c r="FV196" s="300"/>
      <c r="FW196" s="300"/>
      <c r="FX196" s="300"/>
      <c r="FY196" s="300"/>
      <c r="FZ196" s="300"/>
      <c r="GA196" s="300"/>
      <c r="GB196" s="300"/>
      <c r="GC196" s="300"/>
      <c r="GD196" s="300"/>
      <c r="GE196" s="300"/>
      <c r="GF196" s="300"/>
      <c r="GG196" s="300"/>
      <c r="GH196" s="300"/>
      <c r="GI196" s="300"/>
      <c r="GJ196" s="300"/>
      <c r="GK196" s="300"/>
      <c r="GL196" s="300"/>
      <c r="GM196" s="300"/>
      <c r="GN196" s="300"/>
      <c r="GO196" s="300"/>
      <c r="GP196" s="300"/>
      <c r="GQ196" s="300"/>
      <c r="GR196" s="300"/>
      <c r="GS196" s="300"/>
      <c r="GT196" s="300"/>
      <c r="GU196" s="300"/>
      <c r="GV196" s="300"/>
      <c r="GW196" s="300"/>
      <c r="GX196" s="300"/>
      <c r="GY196" s="300"/>
      <c r="GZ196" s="300"/>
      <c r="HA196" s="300"/>
      <c r="HB196" s="300"/>
      <c r="HC196" s="300"/>
      <c r="HD196" s="300"/>
      <c r="HE196" s="300"/>
      <c r="HF196" s="300"/>
      <c r="HG196" s="300"/>
      <c r="HH196" s="300"/>
      <c r="HI196" s="300"/>
      <c r="HJ196" s="300"/>
      <c r="HK196" s="300"/>
      <c r="HL196" s="300"/>
      <c r="HM196" s="300"/>
      <c r="HN196" s="300"/>
      <c r="HO196" s="300"/>
      <c r="HP196" s="300"/>
      <c r="HQ196" s="300"/>
      <c r="HR196" s="300"/>
      <c r="HS196" s="300"/>
      <c r="HT196" s="300"/>
      <c r="HU196" s="300"/>
      <c r="HV196" s="300"/>
      <c r="HW196" s="300"/>
      <c r="HX196" s="300"/>
      <c r="HY196" s="300"/>
      <c r="HZ196" s="300"/>
      <c r="IA196" s="300"/>
      <c r="IB196" s="300"/>
      <c r="IC196" s="300"/>
      <c r="ID196" s="300"/>
      <c r="IE196" s="300"/>
      <c r="IF196" s="300"/>
      <c r="IG196" s="300"/>
      <c r="IH196" s="300"/>
      <c r="II196" s="300"/>
      <c r="IJ196" s="300"/>
      <c r="IK196" s="300"/>
      <c r="IL196" s="300"/>
      <c r="IM196" s="300"/>
      <c r="IN196" s="300"/>
      <c r="IO196" s="300"/>
      <c r="IP196" s="300"/>
      <c r="IQ196" s="300"/>
      <c r="IR196" s="300"/>
      <c r="IS196" s="300"/>
      <c r="IT196" s="300"/>
      <c r="IU196" s="300"/>
      <c r="IV196" s="300"/>
      <c r="IW196" s="300"/>
      <c r="IX196" s="300"/>
    </row>
    <row r="197" spans="1:258" s="301" customFormat="1" ht="12.75" customHeight="1" x14ac:dyDescent="0.2">
      <c r="A197" s="324"/>
      <c r="B197" s="325"/>
      <c r="C197" s="325"/>
      <c r="D197" s="326"/>
      <c r="E197" s="325"/>
      <c r="F197" s="325"/>
      <c r="G197" s="325"/>
      <c r="H197" s="325"/>
      <c r="I197" s="325"/>
      <c r="J197" s="325"/>
      <c r="K197" s="325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0"/>
      <c r="Y197" s="300"/>
      <c r="Z197" s="300"/>
      <c r="AA197" s="300"/>
      <c r="AB197" s="300"/>
      <c r="AC197" s="300"/>
      <c r="AD197" s="300"/>
      <c r="AE197" s="300"/>
      <c r="AF197" s="300"/>
      <c r="AG197" s="300"/>
      <c r="AH197" s="300"/>
      <c r="AI197" s="300"/>
      <c r="AJ197" s="300"/>
      <c r="AK197" s="300"/>
      <c r="AL197" s="300"/>
      <c r="AM197" s="300"/>
      <c r="AN197" s="300"/>
      <c r="AO197" s="300"/>
      <c r="AP197" s="300"/>
      <c r="AQ197" s="300"/>
      <c r="AR197" s="300"/>
      <c r="AS197" s="300"/>
      <c r="AT197" s="300"/>
      <c r="AU197" s="300"/>
      <c r="AV197" s="300"/>
      <c r="AW197" s="300"/>
      <c r="AX197" s="300"/>
      <c r="AY197" s="300"/>
      <c r="AZ197" s="300"/>
      <c r="BA197" s="300"/>
      <c r="BB197" s="300"/>
      <c r="BC197" s="300"/>
      <c r="BD197" s="300"/>
      <c r="BE197" s="300"/>
      <c r="BF197" s="300"/>
      <c r="BG197" s="300"/>
      <c r="BH197" s="300"/>
      <c r="BI197" s="300"/>
      <c r="BJ197" s="300"/>
      <c r="BK197" s="300"/>
      <c r="BL197" s="300"/>
      <c r="BM197" s="300"/>
      <c r="BN197" s="300"/>
      <c r="BO197" s="300"/>
      <c r="BP197" s="300"/>
      <c r="BQ197" s="300"/>
      <c r="BR197" s="300"/>
      <c r="BS197" s="300"/>
      <c r="BT197" s="300"/>
      <c r="BU197" s="300"/>
      <c r="BV197" s="300"/>
      <c r="BW197" s="300"/>
      <c r="BX197" s="300"/>
      <c r="BY197" s="300"/>
      <c r="BZ197" s="300"/>
      <c r="CA197" s="300"/>
      <c r="CB197" s="300"/>
      <c r="CC197" s="300"/>
      <c r="CD197" s="300"/>
      <c r="CE197" s="300"/>
      <c r="CF197" s="300"/>
      <c r="CG197" s="300"/>
      <c r="CH197" s="300"/>
      <c r="CI197" s="300"/>
      <c r="CJ197" s="300"/>
      <c r="CK197" s="300"/>
      <c r="CL197" s="300"/>
      <c r="CM197" s="300"/>
      <c r="CN197" s="300"/>
      <c r="CO197" s="300"/>
      <c r="CP197" s="300"/>
      <c r="CQ197" s="300"/>
      <c r="CR197" s="300"/>
      <c r="CS197" s="300"/>
      <c r="CT197" s="300"/>
      <c r="CU197" s="300"/>
      <c r="CV197" s="300"/>
      <c r="CW197" s="300"/>
      <c r="CX197" s="300"/>
      <c r="CY197" s="300"/>
      <c r="CZ197" s="300"/>
      <c r="DA197" s="300"/>
      <c r="DB197" s="300"/>
      <c r="DC197" s="300"/>
      <c r="DD197" s="300"/>
      <c r="DE197" s="300"/>
      <c r="DF197" s="300"/>
      <c r="DG197" s="300"/>
      <c r="DH197" s="300"/>
      <c r="DI197" s="300"/>
      <c r="DJ197" s="300"/>
      <c r="DK197" s="300"/>
      <c r="DL197" s="300"/>
      <c r="DM197" s="300"/>
      <c r="DN197" s="300"/>
      <c r="DO197" s="300"/>
      <c r="DP197" s="300"/>
      <c r="DQ197" s="300"/>
      <c r="DR197" s="300"/>
      <c r="DS197" s="300"/>
      <c r="DT197" s="300"/>
      <c r="DU197" s="300"/>
      <c r="DV197" s="300"/>
      <c r="DW197" s="300"/>
      <c r="DX197" s="300"/>
      <c r="DY197" s="300"/>
      <c r="DZ197" s="300"/>
      <c r="EA197" s="300"/>
      <c r="EB197" s="300"/>
      <c r="EC197" s="300"/>
      <c r="ED197" s="300"/>
      <c r="EE197" s="300"/>
      <c r="EF197" s="300"/>
      <c r="EG197" s="300"/>
      <c r="EH197" s="300"/>
      <c r="EI197" s="300"/>
      <c r="EJ197" s="300"/>
      <c r="EK197" s="300"/>
      <c r="EL197" s="300"/>
      <c r="EM197" s="300"/>
      <c r="EN197" s="300"/>
      <c r="EO197" s="300"/>
      <c r="EP197" s="300"/>
      <c r="EQ197" s="300"/>
      <c r="ER197" s="300"/>
      <c r="ES197" s="300"/>
      <c r="ET197" s="300"/>
      <c r="EU197" s="300"/>
      <c r="EV197" s="300"/>
      <c r="EW197" s="300"/>
      <c r="EX197" s="300"/>
      <c r="EY197" s="300"/>
      <c r="EZ197" s="300"/>
      <c r="FA197" s="300"/>
      <c r="FB197" s="300"/>
      <c r="FC197" s="300"/>
      <c r="FD197" s="300"/>
      <c r="FE197" s="300"/>
      <c r="FF197" s="300"/>
      <c r="FG197" s="300"/>
      <c r="FH197" s="300"/>
      <c r="FI197" s="300"/>
      <c r="FJ197" s="300"/>
      <c r="FK197" s="300"/>
      <c r="FL197" s="300"/>
      <c r="FM197" s="300"/>
      <c r="FN197" s="300"/>
      <c r="FO197" s="300"/>
      <c r="FP197" s="300"/>
      <c r="FQ197" s="300"/>
      <c r="FR197" s="300"/>
      <c r="FS197" s="300"/>
      <c r="FT197" s="300"/>
      <c r="FU197" s="300"/>
      <c r="FV197" s="300"/>
      <c r="FW197" s="300"/>
      <c r="FX197" s="300"/>
      <c r="FY197" s="300"/>
      <c r="FZ197" s="300"/>
      <c r="GA197" s="300"/>
      <c r="GB197" s="300"/>
      <c r="GC197" s="300"/>
      <c r="GD197" s="300"/>
      <c r="GE197" s="300"/>
      <c r="GF197" s="300"/>
      <c r="GG197" s="300"/>
      <c r="GH197" s="300"/>
      <c r="GI197" s="300"/>
      <c r="GJ197" s="300"/>
      <c r="GK197" s="300"/>
      <c r="GL197" s="300"/>
      <c r="GM197" s="300"/>
      <c r="GN197" s="300"/>
      <c r="GO197" s="300"/>
      <c r="GP197" s="300"/>
      <c r="GQ197" s="300"/>
      <c r="GR197" s="300"/>
      <c r="GS197" s="300"/>
      <c r="GT197" s="300"/>
      <c r="GU197" s="300"/>
      <c r="GV197" s="300"/>
      <c r="GW197" s="300"/>
      <c r="GX197" s="300"/>
      <c r="GY197" s="300"/>
      <c r="GZ197" s="300"/>
      <c r="HA197" s="300"/>
      <c r="HB197" s="300"/>
      <c r="HC197" s="300"/>
      <c r="HD197" s="300"/>
      <c r="HE197" s="300"/>
      <c r="HF197" s="300"/>
      <c r="HG197" s="300"/>
      <c r="HH197" s="300"/>
      <c r="HI197" s="300"/>
      <c r="HJ197" s="300"/>
      <c r="HK197" s="300"/>
      <c r="HL197" s="300"/>
      <c r="HM197" s="300"/>
      <c r="HN197" s="300"/>
      <c r="HO197" s="300"/>
      <c r="HP197" s="300"/>
      <c r="HQ197" s="300"/>
      <c r="HR197" s="300"/>
      <c r="HS197" s="300"/>
      <c r="HT197" s="300"/>
      <c r="HU197" s="300"/>
      <c r="HV197" s="300"/>
      <c r="HW197" s="300"/>
      <c r="HX197" s="300"/>
      <c r="HY197" s="300"/>
      <c r="HZ197" s="300"/>
      <c r="IA197" s="300"/>
      <c r="IB197" s="300"/>
      <c r="IC197" s="300"/>
      <c r="ID197" s="300"/>
      <c r="IE197" s="300"/>
      <c r="IF197" s="300"/>
      <c r="IG197" s="300"/>
      <c r="IH197" s="300"/>
      <c r="II197" s="300"/>
      <c r="IJ197" s="300"/>
      <c r="IK197" s="300"/>
      <c r="IL197" s="300"/>
      <c r="IM197" s="300"/>
      <c r="IN197" s="300"/>
      <c r="IO197" s="300"/>
      <c r="IP197" s="300"/>
      <c r="IQ197" s="300"/>
      <c r="IR197" s="300"/>
      <c r="IS197" s="300"/>
      <c r="IT197" s="300"/>
      <c r="IU197" s="300"/>
      <c r="IV197" s="300"/>
      <c r="IW197" s="300"/>
      <c r="IX197" s="300"/>
    </row>
    <row r="198" spans="1:258" s="301" customFormat="1" ht="12.75" customHeight="1" x14ac:dyDescent="0.2">
      <c r="A198" s="324"/>
      <c r="B198" s="325"/>
      <c r="C198" s="325"/>
      <c r="D198" s="326"/>
      <c r="E198" s="325"/>
      <c r="F198" s="325"/>
      <c r="G198" s="325"/>
      <c r="H198" s="325"/>
      <c r="I198" s="325"/>
      <c r="J198" s="325"/>
      <c r="K198" s="325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0"/>
      <c r="Y198" s="300"/>
      <c r="Z198" s="300"/>
      <c r="AA198" s="300"/>
      <c r="AB198" s="300"/>
      <c r="AC198" s="300"/>
      <c r="AD198" s="300"/>
      <c r="AE198" s="300"/>
      <c r="AF198" s="300"/>
      <c r="AG198" s="300"/>
      <c r="AH198" s="300"/>
      <c r="AI198" s="300"/>
      <c r="AJ198" s="300"/>
      <c r="AK198" s="300"/>
      <c r="AL198" s="300"/>
      <c r="AM198" s="300"/>
      <c r="AN198" s="300"/>
      <c r="AO198" s="300"/>
      <c r="AP198" s="300"/>
      <c r="AQ198" s="300"/>
      <c r="AR198" s="300"/>
      <c r="AS198" s="300"/>
      <c r="AT198" s="300"/>
      <c r="AU198" s="300"/>
      <c r="AV198" s="300"/>
      <c r="AW198" s="300"/>
      <c r="AX198" s="300"/>
      <c r="AY198" s="300"/>
      <c r="AZ198" s="300"/>
      <c r="BA198" s="300"/>
      <c r="BB198" s="300"/>
      <c r="BC198" s="300"/>
      <c r="BD198" s="300"/>
      <c r="BE198" s="300"/>
      <c r="BF198" s="300"/>
      <c r="BG198" s="300"/>
      <c r="BH198" s="300"/>
      <c r="BI198" s="300"/>
      <c r="BJ198" s="300"/>
      <c r="BK198" s="300"/>
      <c r="BL198" s="300"/>
      <c r="BM198" s="300"/>
      <c r="BN198" s="300"/>
      <c r="BO198" s="300"/>
      <c r="BP198" s="300"/>
      <c r="BQ198" s="300"/>
      <c r="BR198" s="300"/>
      <c r="BS198" s="300"/>
      <c r="BT198" s="300"/>
      <c r="BU198" s="300"/>
      <c r="BV198" s="300"/>
      <c r="BW198" s="300"/>
      <c r="BX198" s="300"/>
      <c r="BY198" s="300"/>
      <c r="BZ198" s="300"/>
      <c r="CA198" s="300"/>
      <c r="CB198" s="300"/>
      <c r="CC198" s="300"/>
      <c r="CD198" s="300"/>
      <c r="CE198" s="300"/>
      <c r="CF198" s="300"/>
      <c r="CG198" s="300"/>
      <c r="CH198" s="300"/>
      <c r="CI198" s="300"/>
      <c r="CJ198" s="300"/>
      <c r="CK198" s="300"/>
      <c r="CL198" s="300"/>
      <c r="CM198" s="300"/>
      <c r="CN198" s="300"/>
      <c r="CO198" s="300"/>
      <c r="CP198" s="300"/>
      <c r="CQ198" s="300"/>
      <c r="CR198" s="300"/>
      <c r="CS198" s="300"/>
      <c r="CT198" s="300"/>
      <c r="CU198" s="300"/>
      <c r="CV198" s="300"/>
      <c r="CW198" s="300"/>
      <c r="CX198" s="300"/>
      <c r="CY198" s="300"/>
      <c r="CZ198" s="300"/>
      <c r="DA198" s="300"/>
      <c r="DB198" s="300"/>
      <c r="DC198" s="300"/>
      <c r="DD198" s="300"/>
      <c r="DE198" s="300"/>
      <c r="DF198" s="300"/>
      <c r="DG198" s="300"/>
      <c r="DH198" s="300"/>
      <c r="DI198" s="300"/>
      <c r="DJ198" s="300"/>
      <c r="DK198" s="300"/>
      <c r="DL198" s="300"/>
      <c r="DM198" s="300"/>
      <c r="DN198" s="300"/>
      <c r="DO198" s="300"/>
      <c r="DP198" s="300"/>
      <c r="DQ198" s="300"/>
      <c r="DR198" s="300"/>
      <c r="DS198" s="300"/>
      <c r="DT198" s="300"/>
      <c r="DU198" s="300"/>
      <c r="DV198" s="300"/>
      <c r="DW198" s="300"/>
      <c r="DX198" s="300"/>
      <c r="DY198" s="300"/>
      <c r="DZ198" s="300"/>
      <c r="EA198" s="300"/>
      <c r="EB198" s="300"/>
      <c r="EC198" s="300"/>
      <c r="ED198" s="300"/>
      <c r="EE198" s="300"/>
      <c r="EF198" s="300"/>
      <c r="EG198" s="300"/>
      <c r="EH198" s="300"/>
      <c r="EI198" s="300"/>
      <c r="EJ198" s="300"/>
      <c r="EK198" s="300"/>
      <c r="EL198" s="300"/>
      <c r="EM198" s="300"/>
      <c r="EN198" s="300"/>
      <c r="EO198" s="300"/>
      <c r="EP198" s="300"/>
      <c r="EQ198" s="300"/>
      <c r="ER198" s="300"/>
      <c r="ES198" s="300"/>
      <c r="ET198" s="300"/>
      <c r="EU198" s="300"/>
      <c r="EV198" s="300"/>
      <c r="EW198" s="300"/>
      <c r="EX198" s="300"/>
      <c r="EY198" s="300"/>
      <c r="EZ198" s="300"/>
      <c r="FA198" s="300"/>
      <c r="FB198" s="300"/>
      <c r="FC198" s="300"/>
      <c r="FD198" s="300"/>
      <c r="FE198" s="300"/>
      <c r="FF198" s="300"/>
      <c r="FG198" s="300"/>
      <c r="FH198" s="300"/>
      <c r="FI198" s="300"/>
      <c r="FJ198" s="300"/>
      <c r="FK198" s="300"/>
      <c r="FL198" s="300"/>
      <c r="FM198" s="300"/>
      <c r="FN198" s="300"/>
      <c r="FO198" s="300"/>
      <c r="FP198" s="300"/>
      <c r="FQ198" s="300"/>
      <c r="FR198" s="300"/>
      <c r="FS198" s="300"/>
      <c r="FT198" s="300"/>
      <c r="FU198" s="300"/>
      <c r="FV198" s="300"/>
      <c r="FW198" s="300"/>
      <c r="FX198" s="300"/>
      <c r="FY198" s="300"/>
      <c r="FZ198" s="300"/>
      <c r="GA198" s="300"/>
      <c r="GB198" s="300"/>
      <c r="GC198" s="300"/>
      <c r="GD198" s="300"/>
      <c r="GE198" s="300"/>
      <c r="GF198" s="300"/>
      <c r="GG198" s="300"/>
      <c r="GH198" s="300"/>
      <c r="GI198" s="300"/>
      <c r="GJ198" s="300"/>
      <c r="GK198" s="300"/>
      <c r="GL198" s="300"/>
      <c r="GM198" s="300"/>
      <c r="GN198" s="300"/>
      <c r="GO198" s="300"/>
      <c r="GP198" s="300"/>
      <c r="GQ198" s="300"/>
      <c r="GR198" s="300"/>
      <c r="GS198" s="300"/>
      <c r="GT198" s="300"/>
      <c r="GU198" s="300"/>
      <c r="GV198" s="300"/>
      <c r="GW198" s="300"/>
      <c r="GX198" s="300"/>
      <c r="GY198" s="300"/>
      <c r="GZ198" s="300"/>
      <c r="HA198" s="300"/>
      <c r="HB198" s="300"/>
      <c r="HC198" s="300"/>
      <c r="HD198" s="300"/>
      <c r="HE198" s="300"/>
      <c r="HF198" s="300"/>
      <c r="HG198" s="300"/>
      <c r="HH198" s="300"/>
      <c r="HI198" s="300"/>
      <c r="HJ198" s="300"/>
      <c r="HK198" s="300"/>
      <c r="HL198" s="300"/>
      <c r="HM198" s="300"/>
      <c r="HN198" s="300"/>
      <c r="HO198" s="300"/>
      <c r="HP198" s="300"/>
      <c r="HQ198" s="300"/>
      <c r="HR198" s="300"/>
      <c r="HS198" s="300"/>
      <c r="HT198" s="300"/>
      <c r="HU198" s="300"/>
      <c r="HV198" s="300"/>
      <c r="HW198" s="300"/>
      <c r="HX198" s="300"/>
      <c r="HY198" s="300"/>
      <c r="HZ198" s="300"/>
      <c r="IA198" s="300"/>
      <c r="IB198" s="300"/>
      <c r="IC198" s="300"/>
      <c r="ID198" s="300"/>
      <c r="IE198" s="300"/>
      <c r="IF198" s="300"/>
      <c r="IG198" s="300"/>
      <c r="IH198" s="300"/>
      <c r="II198" s="300"/>
      <c r="IJ198" s="300"/>
      <c r="IK198" s="300"/>
      <c r="IL198" s="300"/>
      <c r="IM198" s="300"/>
      <c r="IN198" s="300"/>
      <c r="IO198" s="300"/>
      <c r="IP198" s="300"/>
      <c r="IQ198" s="300"/>
      <c r="IR198" s="300"/>
      <c r="IS198" s="300"/>
      <c r="IT198" s="300"/>
      <c r="IU198" s="300"/>
      <c r="IV198" s="300"/>
      <c r="IW198" s="300"/>
      <c r="IX198" s="300"/>
    </row>
    <row r="199" spans="1:258" s="301" customFormat="1" ht="12.75" customHeight="1" x14ac:dyDescent="0.2">
      <c r="A199" s="324"/>
      <c r="B199" s="325"/>
      <c r="C199" s="325"/>
      <c r="D199" s="326"/>
      <c r="E199" s="325"/>
      <c r="F199" s="325"/>
      <c r="G199" s="325"/>
      <c r="H199" s="325"/>
      <c r="I199" s="325"/>
      <c r="J199" s="325"/>
      <c r="K199" s="325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0"/>
      <c r="Y199" s="300"/>
      <c r="Z199" s="300"/>
      <c r="AA199" s="300"/>
      <c r="AB199" s="300"/>
      <c r="AC199" s="300"/>
      <c r="AD199" s="300"/>
      <c r="AE199" s="300"/>
      <c r="AF199" s="300"/>
      <c r="AG199" s="300"/>
      <c r="AH199" s="300"/>
      <c r="AI199" s="300"/>
      <c r="AJ199" s="300"/>
      <c r="AK199" s="300"/>
      <c r="AL199" s="300"/>
      <c r="AM199" s="300"/>
      <c r="AN199" s="300"/>
      <c r="AO199" s="300"/>
      <c r="AP199" s="300"/>
      <c r="AQ199" s="300"/>
      <c r="AR199" s="300"/>
      <c r="AS199" s="300"/>
      <c r="AT199" s="300"/>
      <c r="AU199" s="300"/>
      <c r="AV199" s="300"/>
      <c r="AW199" s="300"/>
      <c r="AX199" s="300"/>
      <c r="AY199" s="300"/>
      <c r="AZ199" s="300"/>
      <c r="BA199" s="300"/>
      <c r="BB199" s="300"/>
      <c r="BC199" s="300"/>
      <c r="BD199" s="300"/>
      <c r="BE199" s="300"/>
      <c r="BF199" s="300"/>
      <c r="BG199" s="300"/>
      <c r="BH199" s="300"/>
      <c r="BI199" s="300"/>
      <c r="BJ199" s="300"/>
      <c r="BK199" s="300"/>
      <c r="BL199" s="300"/>
      <c r="BM199" s="300"/>
      <c r="BN199" s="300"/>
      <c r="BO199" s="300"/>
      <c r="BP199" s="300"/>
      <c r="BQ199" s="300"/>
      <c r="BR199" s="300"/>
      <c r="BS199" s="300"/>
      <c r="BT199" s="300"/>
      <c r="BU199" s="300"/>
      <c r="BV199" s="300"/>
      <c r="BW199" s="300"/>
      <c r="BX199" s="300"/>
      <c r="BY199" s="300"/>
      <c r="BZ199" s="300"/>
      <c r="CA199" s="300"/>
      <c r="CB199" s="300"/>
      <c r="CC199" s="300"/>
      <c r="CD199" s="300"/>
      <c r="CE199" s="300"/>
      <c r="CF199" s="300"/>
      <c r="CG199" s="300"/>
      <c r="CH199" s="300"/>
      <c r="CI199" s="300"/>
      <c r="CJ199" s="300"/>
      <c r="CK199" s="300"/>
      <c r="CL199" s="300"/>
      <c r="CM199" s="300"/>
      <c r="CN199" s="300"/>
      <c r="CO199" s="300"/>
      <c r="CP199" s="300"/>
      <c r="CQ199" s="300"/>
      <c r="CR199" s="300"/>
      <c r="CS199" s="300"/>
      <c r="CT199" s="300"/>
      <c r="CU199" s="300"/>
      <c r="CV199" s="300"/>
      <c r="CW199" s="300"/>
      <c r="CX199" s="300"/>
      <c r="CY199" s="300"/>
      <c r="CZ199" s="300"/>
      <c r="DA199" s="300"/>
      <c r="DB199" s="300"/>
      <c r="DC199" s="300"/>
      <c r="DD199" s="300"/>
      <c r="DE199" s="300"/>
      <c r="DF199" s="300"/>
      <c r="DG199" s="300"/>
      <c r="DH199" s="300"/>
      <c r="DI199" s="300"/>
      <c r="DJ199" s="300"/>
      <c r="DK199" s="300"/>
      <c r="DL199" s="300"/>
      <c r="DM199" s="300"/>
      <c r="DN199" s="300"/>
      <c r="DO199" s="300"/>
      <c r="DP199" s="300"/>
      <c r="DQ199" s="300"/>
      <c r="DR199" s="300"/>
      <c r="DS199" s="300"/>
      <c r="DT199" s="300"/>
      <c r="DU199" s="300"/>
      <c r="DV199" s="300"/>
      <c r="DW199" s="300"/>
      <c r="DX199" s="300"/>
      <c r="DY199" s="300"/>
      <c r="DZ199" s="300"/>
      <c r="EA199" s="300"/>
      <c r="EB199" s="300"/>
      <c r="EC199" s="300"/>
      <c r="ED199" s="300"/>
      <c r="EE199" s="300"/>
      <c r="EF199" s="300"/>
      <c r="EG199" s="300"/>
      <c r="EH199" s="300"/>
      <c r="EI199" s="300"/>
      <c r="EJ199" s="300"/>
      <c r="EK199" s="300"/>
      <c r="EL199" s="300"/>
      <c r="EM199" s="300"/>
      <c r="EN199" s="300"/>
      <c r="EO199" s="300"/>
      <c r="EP199" s="300"/>
      <c r="EQ199" s="300"/>
      <c r="ER199" s="300"/>
      <c r="ES199" s="300"/>
      <c r="ET199" s="300"/>
      <c r="EU199" s="300"/>
      <c r="EV199" s="300"/>
      <c r="EW199" s="300"/>
      <c r="EX199" s="300"/>
      <c r="EY199" s="300"/>
      <c r="EZ199" s="300"/>
      <c r="FA199" s="300"/>
      <c r="FB199" s="300"/>
      <c r="FC199" s="300"/>
      <c r="FD199" s="300"/>
      <c r="FE199" s="300"/>
      <c r="FF199" s="300"/>
      <c r="FG199" s="300"/>
      <c r="FH199" s="300"/>
      <c r="FI199" s="300"/>
      <c r="FJ199" s="300"/>
      <c r="FK199" s="300"/>
      <c r="FL199" s="300"/>
      <c r="FM199" s="300"/>
      <c r="FN199" s="300"/>
      <c r="FO199" s="300"/>
      <c r="FP199" s="300"/>
      <c r="FQ199" s="300"/>
      <c r="FR199" s="300"/>
      <c r="FS199" s="300"/>
      <c r="FT199" s="300"/>
      <c r="FU199" s="300"/>
      <c r="FV199" s="300"/>
      <c r="FW199" s="300"/>
      <c r="FX199" s="300"/>
      <c r="FY199" s="300"/>
      <c r="FZ199" s="300"/>
      <c r="GA199" s="300"/>
      <c r="GB199" s="300"/>
      <c r="GC199" s="300"/>
      <c r="GD199" s="300"/>
      <c r="GE199" s="300"/>
      <c r="GF199" s="300"/>
      <c r="GG199" s="300"/>
      <c r="GH199" s="300"/>
      <c r="GI199" s="300"/>
      <c r="GJ199" s="300"/>
      <c r="GK199" s="300"/>
      <c r="GL199" s="300"/>
      <c r="GM199" s="300"/>
      <c r="GN199" s="300"/>
      <c r="GO199" s="300"/>
      <c r="GP199" s="300"/>
      <c r="GQ199" s="300"/>
      <c r="GR199" s="300"/>
      <c r="GS199" s="300"/>
      <c r="GT199" s="300"/>
      <c r="GU199" s="300"/>
      <c r="GV199" s="300"/>
      <c r="GW199" s="300"/>
      <c r="GX199" s="300"/>
      <c r="GY199" s="300"/>
      <c r="GZ199" s="300"/>
      <c r="HA199" s="300"/>
      <c r="HB199" s="300"/>
      <c r="HC199" s="300"/>
      <c r="HD199" s="300"/>
      <c r="HE199" s="300"/>
      <c r="HF199" s="300"/>
      <c r="HG199" s="300"/>
      <c r="HH199" s="300"/>
      <c r="HI199" s="300"/>
      <c r="HJ199" s="300"/>
      <c r="HK199" s="300"/>
      <c r="HL199" s="300"/>
      <c r="HM199" s="300"/>
      <c r="HN199" s="300"/>
      <c r="HO199" s="300"/>
      <c r="HP199" s="300"/>
      <c r="HQ199" s="300"/>
      <c r="HR199" s="300"/>
      <c r="HS199" s="300"/>
      <c r="HT199" s="300"/>
      <c r="HU199" s="300"/>
      <c r="HV199" s="300"/>
      <c r="HW199" s="300"/>
      <c r="HX199" s="300"/>
      <c r="HY199" s="300"/>
      <c r="HZ199" s="300"/>
      <c r="IA199" s="300"/>
      <c r="IB199" s="300"/>
      <c r="IC199" s="300"/>
      <c r="ID199" s="300"/>
      <c r="IE199" s="300"/>
      <c r="IF199" s="300"/>
      <c r="IG199" s="300"/>
      <c r="IH199" s="300"/>
      <c r="II199" s="300"/>
      <c r="IJ199" s="300"/>
      <c r="IK199" s="300"/>
      <c r="IL199" s="300"/>
      <c r="IM199" s="300"/>
      <c r="IN199" s="300"/>
      <c r="IO199" s="300"/>
      <c r="IP199" s="300"/>
      <c r="IQ199" s="300"/>
      <c r="IR199" s="300"/>
      <c r="IS199" s="300"/>
      <c r="IT199" s="300"/>
      <c r="IU199" s="300"/>
      <c r="IV199" s="300"/>
      <c r="IW199" s="300"/>
      <c r="IX199" s="300"/>
    </row>
    <row r="200" spans="1:258" s="301" customFormat="1" ht="12.75" customHeight="1" x14ac:dyDescent="0.2">
      <c r="A200" s="324"/>
      <c r="B200" s="325"/>
      <c r="C200" s="325"/>
      <c r="D200" s="326"/>
      <c r="E200" s="325"/>
      <c r="F200" s="325"/>
      <c r="G200" s="325"/>
      <c r="H200" s="325"/>
      <c r="I200" s="325"/>
      <c r="J200" s="325"/>
      <c r="K200" s="325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0"/>
      <c r="Y200" s="300"/>
      <c r="Z200" s="300"/>
      <c r="AA200" s="300"/>
      <c r="AB200" s="300"/>
      <c r="AC200" s="300"/>
      <c r="AD200" s="300"/>
      <c r="AE200" s="300"/>
      <c r="AF200" s="300"/>
      <c r="AG200" s="300"/>
      <c r="AH200" s="300"/>
      <c r="AI200" s="300"/>
      <c r="AJ200" s="300"/>
      <c r="AK200" s="300"/>
      <c r="AL200" s="300"/>
      <c r="AM200" s="300"/>
      <c r="AN200" s="300"/>
      <c r="AO200" s="300"/>
      <c r="AP200" s="300"/>
      <c r="AQ200" s="300"/>
      <c r="AR200" s="300"/>
      <c r="AS200" s="300"/>
      <c r="AT200" s="300"/>
      <c r="AU200" s="300"/>
      <c r="AV200" s="300"/>
      <c r="AW200" s="300"/>
      <c r="AX200" s="300"/>
      <c r="AY200" s="300"/>
      <c r="AZ200" s="300"/>
      <c r="BA200" s="300"/>
      <c r="BB200" s="300"/>
      <c r="BC200" s="300"/>
      <c r="BD200" s="300"/>
      <c r="BE200" s="300"/>
      <c r="BF200" s="300"/>
      <c r="BG200" s="300"/>
      <c r="BH200" s="300"/>
      <c r="BI200" s="300"/>
      <c r="BJ200" s="300"/>
      <c r="BK200" s="300"/>
      <c r="BL200" s="300"/>
      <c r="BM200" s="300"/>
      <c r="BN200" s="300"/>
      <c r="BO200" s="300"/>
      <c r="BP200" s="300"/>
      <c r="BQ200" s="300"/>
      <c r="BR200" s="300"/>
      <c r="BS200" s="300"/>
      <c r="BT200" s="300"/>
      <c r="BU200" s="300"/>
      <c r="BV200" s="300"/>
      <c r="BW200" s="300"/>
      <c r="BX200" s="300"/>
      <c r="BY200" s="300"/>
      <c r="BZ200" s="300"/>
      <c r="CA200" s="300"/>
      <c r="CB200" s="300"/>
      <c r="CC200" s="300"/>
      <c r="CD200" s="300"/>
      <c r="CE200" s="300"/>
      <c r="CF200" s="300"/>
      <c r="CG200" s="300"/>
      <c r="CH200" s="300"/>
      <c r="CI200" s="300"/>
      <c r="CJ200" s="300"/>
      <c r="CK200" s="300"/>
      <c r="CL200" s="300"/>
      <c r="CM200" s="300"/>
      <c r="CN200" s="300"/>
      <c r="CO200" s="300"/>
      <c r="CP200" s="300"/>
      <c r="CQ200" s="300"/>
      <c r="CR200" s="300"/>
      <c r="CS200" s="300"/>
      <c r="CT200" s="300"/>
      <c r="CU200" s="300"/>
      <c r="CV200" s="300"/>
      <c r="CW200" s="300"/>
      <c r="CX200" s="300"/>
      <c r="CY200" s="300"/>
      <c r="CZ200" s="300"/>
      <c r="DA200" s="300"/>
      <c r="DB200" s="300"/>
      <c r="DC200" s="300"/>
      <c r="DD200" s="300"/>
      <c r="DE200" s="300"/>
      <c r="DF200" s="300"/>
      <c r="DG200" s="300"/>
      <c r="DH200" s="300"/>
      <c r="DI200" s="300"/>
      <c r="DJ200" s="300"/>
      <c r="DK200" s="300"/>
      <c r="DL200" s="300"/>
      <c r="DM200" s="300"/>
      <c r="DN200" s="300"/>
      <c r="DO200" s="300"/>
      <c r="DP200" s="300"/>
      <c r="DQ200" s="300"/>
      <c r="DR200" s="300"/>
      <c r="DS200" s="300"/>
      <c r="DT200" s="300"/>
      <c r="DU200" s="300"/>
      <c r="DV200" s="300"/>
      <c r="DW200" s="300"/>
      <c r="DX200" s="300"/>
      <c r="DY200" s="300"/>
      <c r="DZ200" s="300"/>
      <c r="EA200" s="300"/>
      <c r="EB200" s="300"/>
      <c r="EC200" s="300"/>
      <c r="ED200" s="300"/>
      <c r="EE200" s="300"/>
      <c r="EF200" s="300"/>
      <c r="EG200" s="300"/>
      <c r="EH200" s="300"/>
      <c r="EI200" s="300"/>
      <c r="EJ200" s="300"/>
      <c r="EK200" s="300"/>
      <c r="EL200" s="300"/>
      <c r="EM200" s="300"/>
      <c r="EN200" s="300"/>
      <c r="EO200" s="300"/>
      <c r="EP200" s="300"/>
      <c r="EQ200" s="300"/>
      <c r="ER200" s="300"/>
      <c r="ES200" s="300"/>
      <c r="ET200" s="300"/>
      <c r="EU200" s="300"/>
      <c r="EV200" s="300"/>
      <c r="EW200" s="300"/>
      <c r="EX200" s="300"/>
      <c r="EY200" s="300"/>
      <c r="EZ200" s="300"/>
      <c r="FA200" s="300"/>
      <c r="FB200" s="300"/>
      <c r="FC200" s="300"/>
      <c r="FD200" s="300"/>
      <c r="FE200" s="300"/>
      <c r="FF200" s="300"/>
      <c r="FG200" s="300"/>
      <c r="FH200" s="300"/>
      <c r="FI200" s="300"/>
      <c r="FJ200" s="300"/>
      <c r="FK200" s="300"/>
      <c r="FL200" s="300"/>
      <c r="FM200" s="300"/>
      <c r="FN200" s="300"/>
      <c r="FO200" s="300"/>
      <c r="FP200" s="300"/>
      <c r="FQ200" s="300"/>
      <c r="FR200" s="300"/>
      <c r="FS200" s="300"/>
      <c r="FT200" s="300"/>
      <c r="FU200" s="300"/>
      <c r="FV200" s="300"/>
      <c r="FW200" s="300"/>
      <c r="FX200" s="300"/>
      <c r="FY200" s="300"/>
      <c r="FZ200" s="300"/>
      <c r="GA200" s="300"/>
      <c r="GB200" s="300"/>
      <c r="GC200" s="300"/>
      <c r="GD200" s="300"/>
      <c r="GE200" s="300"/>
      <c r="GF200" s="300"/>
      <c r="GG200" s="300"/>
      <c r="GH200" s="300"/>
      <c r="GI200" s="300"/>
      <c r="GJ200" s="300"/>
      <c r="GK200" s="300"/>
      <c r="GL200" s="300"/>
      <c r="GM200" s="300"/>
      <c r="GN200" s="300"/>
      <c r="GO200" s="300"/>
      <c r="GP200" s="300"/>
      <c r="GQ200" s="300"/>
      <c r="GR200" s="300"/>
      <c r="GS200" s="300"/>
      <c r="GT200" s="300"/>
      <c r="GU200" s="300"/>
      <c r="GV200" s="300"/>
      <c r="GW200" s="300"/>
      <c r="GX200" s="300"/>
      <c r="GY200" s="300"/>
      <c r="GZ200" s="300"/>
      <c r="HA200" s="300"/>
      <c r="HB200" s="300"/>
      <c r="HC200" s="300"/>
      <c r="HD200" s="300"/>
      <c r="HE200" s="300"/>
      <c r="HF200" s="300"/>
      <c r="HG200" s="300"/>
      <c r="HH200" s="300"/>
      <c r="HI200" s="300"/>
      <c r="HJ200" s="300"/>
      <c r="HK200" s="300"/>
      <c r="HL200" s="300"/>
      <c r="HM200" s="300"/>
      <c r="HN200" s="300"/>
      <c r="HO200" s="300"/>
      <c r="HP200" s="300"/>
      <c r="HQ200" s="300"/>
      <c r="HR200" s="300"/>
      <c r="HS200" s="300"/>
      <c r="HT200" s="300"/>
      <c r="HU200" s="300"/>
      <c r="HV200" s="300"/>
      <c r="HW200" s="300"/>
      <c r="HX200" s="300"/>
      <c r="HY200" s="300"/>
      <c r="HZ200" s="300"/>
      <c r="IA200" s="300"/>
      <c r="IB200" s="300"/>
      <c r="IC200" s="300"/>
      <c r="ID200" s="300"/>
      <c r="IE200" s="300"/>
      <c r="IF200" s="300"/>
      <c r="IG200" s="300"/>
      <c r="IH200" s="300"/>
      <c r="II200" s="300"/>
      <c r="IJ200" s="300"/>
      <c r="IK200" s="300"/>
      <c r="IL200" s="300"/>
      <c r="IM200" s="300"/>
      <c r="IN200" s="300"/>
      <c r="IO200" s="300"/>
      <c r="IP200" s="300"/>
      <c r="IQ200" s="300"/>
      <c r="IR200" s="300"/>
      <c r="IS200" s="300"/>
      <c r="IT200" s="300"/>
      <c r="IU200" s="300"/>
      <c r="IV200" s="300"/>
      <c r="IW200" s="300"/>
      <c r="IX200" s="300"/>
    </row>
    <row r="201" spans="1:258" s="301" customFormat="1" ht="12.75" customHeight="1" x14ac:dyDescent="0.2">
      <c r="A201" s="324"/>
      <c r="B201" s="325"/>
      <c r="C201" s="325"/>
      <c r="D201" s="326"/>
      <c r="E201" s="325"/>
      <c r="F201" s="325"/>
      <c r="G201" s="325"/>
      <c r="H201" s="325"/>
      <c r="I201" s="325"/>
      <c r="J201" s="325"/>
      <c r="K201" s="325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0"/>
      <c r="Y201" s="300"/>
      <c r="Z201" s="300"/>
      <c r="AA201" s="300"/>
      <c r="AB201" s="300"/>
      <c r="AC201" s="300"/>
      <c r="AD201" s="300"/>
      <c r="AE201" s="300"/>
      <c r="AF201" s="300"/>
      <c r="AG201" s="300"/>
      <c r="AH201" s="300"/>
      <c r="AI201" s="300"/>
      <c r="AJ201" s="300"/>
      <c r="AK201" s="300"/>
      <c r="AL201" s="300"/>
      <c r="AM201" s="300"/>
      <c r="AN201" s="300"/>
      <c r="AO201" s="300"/>
      <c r="AP201" s="300"/>
      <c r="AQ201" s="300"/>
      <c r="AR201" s="300"/>
      <c r="AS201" s="300"/>
      <c r="AT201" s="300"/>
      <c r="AU201" s="300"/>
      <c r="AV201" s="300"/>
      <c r="AW201" s="300"/>
      <c r="AX201" s="300"/>
      <c r="AY201" s="300"/>
      <c r="AZ201" s="300"/>
      <c r="BA201" s="300"/>
      <c r="BB201" s="300"/>
      <c r="BC201" s="300"/>
      <c r="BD201" s="300"/>
      <c r="BE201" s="300"/>
      <c r="BF201" s="300"/>
      <c r="BG201" s="300"/>
      <c r="BH201" s="300"/>
      <c r="BI201" s="300"/>
      <c r="BJ201" s="300"/>
      <c r="BK201" s="300"/>
      <c r="BL201" s="300"/>
      <c r="BM201" s="300"/>
      <c r="BN201" s="300"/>
      <c r="BO201" s="300"/>
      <c r="BP201" s="300"/>
      <c r="BQ201" s="300"/>
      <c r="BR201" s="300"/>
      <c r="BS201" s="300"/>
      <c r="BT201" s="300"/>
      <c r="BU201" s="300"/>
      <c r="BV201" s="300"/>
      <c r="BW201" s="300"/>
      <c r="BX201" s="300"/>
      <c r="BY201" s="300"/>
      <c r="BZ201" s="300"/>
      <c r="CA201" s="300"/>
      <c r="CB201" s="300"/>
      <c r="CC201" s="300"/>
      <c r="CD201" s="300"/>
      <c r="CE201" s="300"/>
      <c r="CF201" s="300"/>
      <c r="CG201" s="300"/>
      <c r="CH201" s="300"/>
      <c r="CI201" s="300"/>
      <c r="CJ201" s="300"/>
      <c r="CK201" s="300"/>
      <c r="CL201" s="300"/>
      <c r="CM201" s="300"/>
      <c r="CN201" s="300"/>
      <c r="CO201" s="300"/>
      <c r="CP201" s="300"/>
      <c r="CQ201" s="300"/>
      <c r="CR201" s="300"/>
      <c r="CS201" s="300"/>
      <c r="CT201" s="300"/>
      <c r="CU201" s="300"/>
      <c r="CV201" s="300"/>
      <c r="CW201" s="300"/>
      <c r="CX201" s="300"/>
      <c r="CY201" s="300"/>
      <c r="CZ201" s="300"/>
      <c r="DA201" s="300"/>
      <c r="DB201" s="300"/>
      <c r="DC201" s="300"/>
      <c r="DD201" s="300"/>
      <c r="DE201" s="300"/>
      <c r="DF201" s="300"/>
      <c r="DG201" s="300"/>
      <c r="DH201" s="300"/>
      <c r="DI201" s="300"/>
      <c r="DJ201" s="300"/>
      <c r="DK201" s="300"/>
      <c r="DL201" s="300"/>
      <c r="DM201" s="300"/>
      <c r="DN201" s="300"/>
      <c r="DO201" s="300"/>
      <c r="DP201" s="300"/>
      <c r="DQ201" s="300"/>
      <c r="DR201" s="300"/>
      <c r="DS201" s="300"/>
      <c r="DT201" s="300"/>
      <c r="DU201" s="300"/>
      <c r="DV201" s="300"/>
      <c r="DW201" s="300"/>
      <c r="DX201" s="300"/>
      <c r="DY201" s="300"/>
      <c r="DZ201" s="300"/>
      <c r="EA201" s="300"/>
      <c r="EB201" s="300"/>
      <c r="EC201" s="300"/>
      <c r="ED201" s="300"/>
      <c r="EE201" s="300"/>
      <c r="EF201" s="300"/>
      <c r="EG201" s="300"/>
      <c r="EH201" s="300"/>
      <c r="EI201" s="300"/>
      <c r="EJ201" s="300"/>
      <c r="EK201" s="300"/>
      <c r="EL201" s="300"/>
      <c r="EM201" s="300"/>
      <c r="EN201" s="300"/>
      <c r="EO201" s="300"/>
      <c r="EP201" s="300"/>
      <c r="EQ201" s="300"/>
      <c r="ER201" s="300"/>
      <c r="ES201" s="300"/>
      <c r="ET201" s="300"/>
      <c r="EU201" s="300"/>
      <c r="EV201" s="300"/>
      <c r="EW201" s="300"/>
      <c r="EX201" s="300"/>
      <c r="EY201" s="300"/>
      <c r="EZ201" s="300"/>
      <c r="FA201" s="300"/>
      <c r="FB201" s="300"/>
      <c r="FC201" s="300"/>
      <c r="FD201" s="300"/>
      <c r="FE201" s="300"/>
      <c r="FF201" s="300"/>
      <c r="FG201" s="300"/>
      <c r="FH201" s="300"/>
      <c r="FI201" s="300"/>
      <c r="FJ201" s="300"/>
      <c r="FK201" s="300"/>
      <c r="FL201" s="300"/>
      <c r="FM201" s="300"/>
      <c r="FN201" s="300"/>
      <c r="FO201" s="300"/>
      <c r="FP201" s="300"/>
      <c r="FQ201" s="300"/>
      <c r="FR201" s="300"/>
      <c r="FS201" s="300"/>
      <c r="FT201" s="300"/>
      <c r="FU201" s="300"/>
      <c r="FV201" s="300"/>
      <c r="FW201" s="300"/>
      <c r="FX201" s="300"/>
      <c r="FY201" s="300"/>
      <c r="FZ201" s="300"/>
      <c r="GA201" s="300"/>
      <c r="GB201" s="300"/>
      <c r="GC201" s="300"/>
      <c r="GD201" s="300"/>
      <c r="GE201" s="300"/>
      <c r="GF201" s="300"/>
      <c r="GG201" s="300"/>
      <c r="GH201" s="300"/>
      <c r="GI201" s="300"/>
      <c r="GJ201" s="300"/>
      <c r="GK201" s="300"/>
      <c r="GL201" s="300"/>
      <c r="GM201" s="300"/>
      <c r="GN201" s="300"/>
      <c r="GO201" s="300"/>
      <c r="GP201" s="300"/>
      <c r="GQ201" s="300"/>
      <c r="GR201" s="300"/>
      <c r="GS201" s="300"/>
      <c r="GT201" s="300"/>
      <c r="GU201" s="300"/>
      <c r="GV201" s="300"/>
      <c r="GW201" s="300"/>
      <c r="GX201" s="300"/>
      <c r="GY201" s="300"/>
      <c r="GZ201" s="300"/>
      <c r="HA201" s="300"/>
      <c r="HB201" s="300"/>
      <c r="HC201" s="300"/>
      <c r="HD201" s="300"/>
      <c r="HE201" s="300"/>
      <c r="HF201" s="300"/>
      <c r="HG201" s="300"/>
      <c r="HH201" s="300"/>
      <c r="HI201" s="300"/>
      <c r="HJ201" s="300"/>
      <c r="HK201" s="300"/>
      <c r="HL201" s="300"/>
      <c r="HM201" s="300"/>
      <c r="HN201" s="300"/>
      <c r="HO201" s="300"/>
      <c r="HP201" s="300"/>
      <c r="HQ201" s="300"/>
      <c r="HR201" s="300"/>
      <c r="HS201" s="300"/>
      <c r="HT201" s="300"/>
      <c r="HU201" s="300"/>
      <c r="HV201" s="300"/>
      <c r="HW201" s="300"/>
      <c r="HX201" s="300"/>
      <c r="HY201" s="300"/>
      <c r="HZ201" s="300"/>
      <c r="IA201" s="300"/>
      <c r="IB201" s="300"/>
      <c r="IC201" s="300"/>
      <c r="ID201" s="300"/>
      <c r="IE201" s="300"/>
      <c r="IF201" s="300"/>
      <c r="IG201" s="300"/>
      <c r="IH201" s="300"/>
      <c r="II201" s="300"/>
      <c r="IJ201" s="300"/>
      <c r="IK201" s="300"/>
      <c r="IL201" s="300"/>
      <c r="IM201" s="300"/>
      <c r="IN201" s="300"/>
      <c r="IO201" s="300"/>
      <c r="IP201" s="300"/>
      <c r="IQ201" s="300"/>
      <c r="IR201" s="300"/>
      <c r="IS201" s="300"/>
      <c r="IT201" s="300"/>
      <c r="IU201" s="300"/>
      <c r="IV201" s="300"/>
      <c r="IW201" s="300"/>
      <c r="IX201" s="300"/>
    </row>
    <row r="202" spans="1:258" s="301" customFormat="1" ht="12.75" customHeight="1" x14ac:dyDescent="0.2">
      <c r="A202" s="324"/>
      <c r="B202" s="325"/>
      <c r="C202" s="325"/>
      <c r="D202" s="326"/>
      <c r="E202" s="325"/>
      <c r="F202" s="325"/>
      <c r="G202" s="325"/>
      <c r="H202" s="325"/>
      <c r="I202" s="325"/>
      <c r="J202" s="325"/>
      <c r="K202" s="325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0"/>
      <c r="Y202" s="300"/>
      <c r="Z202" s="300"/>
      <c r="AA202" s="300"/>
      <c r="AB202" s="300"/>
      <c r="AC202" s="300"/>
      <c r="AD202" s="300"/>
      <c r="AE202" s="300"/>
      <c r="AF202" s="300"/>
      <c r="AG202" s="300"/>
      <c r="AH202" s="300"/>
      <c r="AI202" s="300"/>
      <c r="AJ202" s="300"/>
      <c r="AK202" s="300"/>
      <c r="AL202" s="300"/>
      <c r="AM202" s="300"/>
      <c r="AN202" s="300"/>
      <c r="AO202" s="300"/>
      <c r="AP202" s="300"/>
      <c r="AQ202" s="300"/>
      <c r="AR202" s="300"/>
      <c r="AS202" s="300"/>
      <c r="AT202" s="300"/>
      <c r="AU202" s="300"/>
      <c r="AV202" s="300"/>
      <c r="AW202" s="300"/>
      <c r="AX202" s="300"/>
      <c r="AY202" s="300"/>
      <c r="AZ202" s="300"/>
      <c r="BA202" s="300"/>
      <c r="BB202" s="300"/>
      <c r="BC202" s="300"/>
      <c r="BD202" s="300"/>
      <c r="BE202" s="300"/>
      <c r="BF202" s="300"/>
      <c r="BG202" s="300"/>
      <c r="BH202" s="300"/>
      <c r="BI202" s="300"/>
      <c r="BJ202" s="300"/>
      <c r="BK202" s="300"/>
      <c r="BL202" s="300"/>
      <c r="BM202" s="300"/>
      <c r="BN202" s="300"/>
      <c r="BO202" s="300"/>
      <c r="BP202" s="300"/>
      <c r="BQ202" s="300"/>
      <c r="BR202" s="300"/>
      <c r="BS202" s="300"/>
      <c r="BT202" s="300"/>
      <c r="BU202" s="300"/>
      <c r="BV202" s="300"/>
      <c r="BW202" s="300"/>
      <c r="BX202" s="300"/>
      <c r="BY202" s="300"/>
      <c r="BZ202" s="300"/>
      <c r="CA202" s="300"/>
      <c r="CB202" s="300"/>
      <c r="CC202" s="300"/>
      <c r="CD202" s="300"/>
      <c r="CE202" s="300"/>
      <c r="CF202" s="300"/>
      <c r="CG202" s="300"/>
      <c r="CH202" s="300"/>
      <c r="CI202" s="300"/>
      <c r="CJ202" s="300"/>
      <c r="CK202" s="300"/>
      <c r="CL202" s="300"/>
      <c r="CM202" s="300"/>
      <c r="CN202" s="300"/>
      <c r="CO202" s="300"/>
      <c r="CP202" s="300"/>
      <c r="CQ202" s="300"/>
      <c r="CR202" s="300"/>
      <c r="CS202" s="300"/>
      <c r="CT202" s="300"/>
      <c r="CU202" s="300"/>
      <c r="CV202" s="300"/>
      <c r="CW202" s="300"/>
      <c r="CX202" s="300"/>
      <c r="CY202" s="300"/>
      <c r="CZ202" s="300"/>
      <c r="DA202" s="300"/>
      <c r="DB202" s="300"/>
      <c r="DC202" s="300"/>
      <c r="DD202" s="300"/>
      <c r="DE202" s="300"/>
      <c r="DF202" s="300"/>
      <c r="DG202" s="300"/>
      <c r="DH202" s="300"/>
      <c r="DI202" s="300"/>
      <c r="DJ202" s="300"/>
      <c r="DK202" s="300"/>
      <c r="DL202" s="300"/>
      <c r="DM202" s="300"/>
      <c r="DN202" s="300"/>
      <c r="DO202" s="300"/>
      <c r="DP202" s="300"/>
      <c r="DQ202" s="300"/>
      <c r="DR202" s="300"/>
      <c r="DS202" s="300"/>
      <c r="DT202" s="300"/>
      <c r="DU202" s="300"/>
      <c r="DV202" s="300"/>
      <c r="DW202" s="300"/>
      <c r="DX202" s="300"/>
      <c r="DY202" s="300"/>
      <c r="DZ202" s="300"/>
      <c r="EA202" s="300"/>
      <c r="EB202" s="300"/>
      <c r="EC202" s="300"/>
      <c r="ED202" s="300"/>
      <c r="EE202" s="300"/>
      <c r="EF202" s="300"/>
      <c r="EG202" s="300"/>
      <c r="EH202" s="300"/>
      <c r="EI202" s="300"/>
      <c r="EJ202" s="300"/>
      <c r="EK202" s="300"/>
      <c r="EL202" s="300"/>
      <c r="EM202" s="300"/>
      <c r="EN202" s="300"/>
      <c r="EO202" s="300"/>
      <c r="EP202" s="300"/>
      <c r="EQ202" s="300"/>
      <c r="ER202" s="300"/>
      <c r="ES202" s="300"/>
      <c r="ET202" s="300"/>
      <c r="EU202" s="300"/>
      <c r="EV202" s="300"/>
      <c r="EW202" s="300"/>
      <c r="EX202" s="300"/>
      <c r="EY202" s="300"/>
      <c r="EZ202" s="300"/>
      <c r="FA202" s="300"/>
      <c r="FB202" s="300"/>
      <c r="FC202" s="300"/>
      <c r="FD202" s="300"/>
      <c r="FE202" s="300"/>
      <c r="FF202" s="300"/>
      <c r="FG202" s="300"/>
      <c r="FH202" s="300"/>
      <c r="FI202" s="300"/>
      <c r="FJ202" s="300"/>
      <c r="FK202" s="300"/>
      <c r="FL202" s="300"/>
      <c r="FM202" s="300"/>
      <c r="FN202" s="300"/>
      <c r="FO202" s="300"/>
      <c r="FP202" s="300"/>
      <c r="FQ202" s="300"/>
      <c r="FR202" s="300"/>
      <c r="FS202" s="300"/>
      <c r="FT202" s="300"/>
      <c r="FU202" s="300"/>
      <c r="FV202" s="300"/>
      <c r="FW202" s="300"/>
      <c r="FX202" s="300"/>
      <c r="FY202" s="300"/>
      <c r="FZ202" s="300"/>
      <c r="GA202" s="300"/>
      <c r="GB202" s="300"/>
      <c r="GC202" s="300"/>
      <c r="GD202" s="300"/>
      <c r="GE202" s="300"/>
      <c r="GF202" s="300"/>
      <c r="GG202" s="300"/>
      <c r="GH202" s="300"/>
      <c r="GI202" s="300"/>
      <c r="GJ202" s="300"/>
      <c r="GK202" s="300"/>
      <c r="GL202" s="300"/>
      <c r="GM202" s="300"/>
      <c r="GN202" s="300"/>
      <c r="GO202" s="300"/>
      <c r="GP202" s="300"/>
      <c r="GQ202" s="300"/>
      <c r="GR202" s="300"/>
      <c r="GS202" s="300"/>
      <c r="GT202" s="300"/>
      <c r="GU202" s="300"/>
      <c r="GV202" s="300"/>
      <c r="GW202" s="300"/>
      <c r="GX202" s="300"/>
      <c r="GY202" s="300"/>
      <c r="GZ202" s="300"/>
      <c r="HA202" s="300"/>
      <c r="HB202" s="300"/>
      <c r="HC202" s="300"/>
      <c r="HD202" s="300"/>
      <c r="HE202" s="300"/>
      <c r="HF202" s="300"/>
      <c r="HG202" s="300"/>
      <c r="HH202" s="300"/>
      <c r="HI202" s="300"/>
      <c r="HJ202" s="300"/>
      <c r="HK202" s="300"/>
      <c r="HL202" s="300"/>
      <c r="HM202" s="300"/>
      <c r="HN202" s="300"/>
      <c r="HO202" s="300"/>
      <c r="HP202" s="300"/>
      <c r="HQ202" s="300"/>
      <c r="HR202" s="300"/>
      <c r="HS202" s="300"/>
      <c r="HT202" s="300"/>
      <c r="HU202" s="300"/>
      <c r="HV202" s="300"/>
      <c r="HW202" s="300"/>
      <c r="HX202" s="300"/>
      <c r="HY202" s="300"/>
      <c r="HZ202" s="300"/>
      <c r="IA202" s="300"/>
      <c r="IB202" s="300"/>
      <c r="IC202" s="300"/>
      <c r="ID202" s="300"/>
      <c r="IE202" s="300"/>
      <c r="IF202" s="300"/>
      <c r="IG202" s="300"/>
      <c r="IH202" s="300"/>
      <c r="II202" s="300"/>
      <c r="IJ202" s="300"/>
      <c r="IK202" s="300"/>
      <c r="IL202" s="300"/>
      <c r="IM202" s="300"/>
      <c r="IN202" s="300"/>
      <c r="IO202" s="300"/>
      <c r="IP202" s="300"/>
      <c r="IQ202" s="300"/>
      <c r="IR202" s="300"/>
      <c r="IS202" s="300"/>
      <c r="IT202" s="300"/>
      <c r="IU202" s="300"/>
      <c r="IV202" s="300"/>
      <c r="IW202" s="300"/>
      <c r="IX202" s="300"/>
    </row>
    <row r="203" spans="1:258" s="301" customFormat="1" ht="12.75" customHeight="1" x14ac:dyDescent="0.2">
      <c r="A203" s="324"/>
      <c r="B203" s="325"/>
      <c r="C203" s="325"/>
      <c r="D203" s="326"/>
      <c r="E203" s="325"/>
      <c r="F203" s="325"/>
      <c r="G203" s="325"/>
      <c r="H203" s="325"/>
      <c r="I203" s="325"/>
      <c r="J203" s="325"/>
      <c r="K203" s="325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0"/>
      <c r="Y203" s="300"/>
      <c r="Z203" s="300"/>
      <c r="AA203" s="300"/>
      <c r="AB203" s="300"/>
      <c r="AC203" s="300"/>
      <c r="AD203" s="300"/>
      <c r="AE203" s="300"/>
      <c r="AF203" s="300"/>
      <c r="AG203" s="300"/>
      <c r="AH203" s="300"/>
      <c r="AI203" s="300"/>
      <c r="AJ203" s="300"/>
      <c r="AK203" s="300"/>
      <c r="AL203" s="300"/>
      <c r="AM203" s="300"/>
      <c r="AN203" s="300"/>
      <c r="AO203" s="300"/>
      <c r="AP203" s="300"/>
      <c r="AQ203" s="300"/>
      <c r="AR203" s="300"/>
      <c r="AS203" s="300"/>
      <c r="AT203" s="300"/>
      <c r="AU203" s="300"/>
      <c r="AV203" s="300"/>
      <c r="AW203" s="300"/>
      <c r="AX203" s="300"/>
      <c r="AY203" s="300"/>
      <c r="AZ203" s="300"/>
      <c r="BA203" s="300"/>
      <c r="BB203" s="300"/>
      <c r="BC203" s="300"/>
      <c r="BD203" s="300"/>
      <c r="BE203" s="300"/>
      <c r="BF203" s="300"/>
      <c r="BG203" s="300"/>
      <c r="BH203" s="300"/>
      <c r="BI203" s="300"/>
      <c r="BJ203" s="300"/>
      <c r="BK203" s="300"/>
      <c r="BL203" s="300"/>
      <c r="BM203" s="300"/>
      <c r="BN203" s="300"/>
      <c r="BO203" s="300"/>
      <c r="BP203" s="300"/>
      <c r="BQ203" s="300"/>
      <c r="BR203" s="300"/>
      <c r="BS203" s="300"/>
      <c r="BT203" s="300"/>
      <c r="BU203" s="300"/>
      <c r="BV203" s="300"/>
      <c r="BW203" s="300"/>
      <c r="BX203" s="300"/>
      <c r="BY203" s="300"/>
      <c r="BZ203" s="300"/>
      <c r="CA203" s="300"/>
      <c r="CB203" s="300"/>
      <c r="CC203" s="300"/>
      <c r="CD203" s="300"/>
      <c r="CE203" s="300"/>
      <c r="CF203" s="300"/>
      <c r="CG203" s="300"/>
      <c r="CH203" s="300"/>
      <c r="CI203" s="300"/>
      <c r="CJ203" s="300"/>
      <c r="CK203" s="300"/>
      <c r="CL203" s="300"/>
      <c r="CM203" s="300"/>
      <c r="CN203" s="300"/>
      <c r="CO203" s="300"/>
      <c r="CP203" s="300"/>
      <c r="CQ203" s="300"/>
      <c r="CR203" s="300"/>
      <c r="CS203" s="300"/>
      <c r="CT203" s="300"/>
      <c r="CU203" s="300"/>
      <c r="CV203" s="300"/>
      <c r="CW203" s="300"/>
      <c r="CX203" s="300"/>
      <c r="CY203" s="300"/>
      <c r="CZ203" s="300"/>
      <c r="DA203" s="300"/>
      <c r="DB203" s="300"/>
      <c r="DC203" s="300"/>
      <c r="DD203" s="300"/>
      <c r="DE203" s="300"/>
      <c r="DF203" s="300"/>
      <c r="DG203" s="300"/>
      <c r="DH203" s="300"/>
      <c r="DI203" s="300"/>
      <c r="DJ203" s="300"/>
      <c r="DK203" s="300"/>
      <c r="DL203" s="300"/>
      <c r="DM203" s="300"/>
      <c r="DN203" s="300"/>
      <c r="DO203" s="300"/>
      <c r="DP203" s="300"/>
      <c r="DQ203" s="300"/>
      <c r="DR203" s="300"/>
      <c r="DS203" s="300"/>
      <c r="DT203" s="300"/>
      <c r="DU203" s="300"/>
      <c r="DV203" s="300"/>
      <c r="DW203" s="300"/>
      <c r="DX203" s="300"/>
      <c r="DY203" s="300"/>
      <c r="DZ203" s="300"/>
      <c r="EA203" s="300"/>
      <c r="EB203" s="300"/>
      <c r="EC203" s="300"/>
      <c r="ED203" s="300"/>
      <c r="EE203" s="300"/>
      <c r="EF203" s="300"/>
      <c r="EG203" s="300"/>
      <c r="EH203" s="300"/>
      <c r="EI203" s="300"/>
      <c r="EJ203" s="300"/>
      <c r="EK203" s="300"/>
      <c r="EL203" s="300"/>
      <c r="EM203" s="300"/>
      <c r="EN203" s="300"/>
      <c r="EO203" s="300"/>
      <c r="EP203" s="300"/>
      <c r="EQ203" s="300"/>
      <c r="ER203" s="300"/>
      <c r="ES203" s="300"/>
      <c r="ET203" s="300"/>
      <c r="EU203" s="300"/>
      <c r="EV203" s="300"/>
      <c r="EW203" s="300"/>
      <c r="EX203" s="300"/>
      <c r="EY203" s="300"/>
      <c r="EZ203" s="300"/>
      <c r="FA203" s="300"/>
      <c r="FB203" s="300"/>
      <c r="FC203" s="300"/>
      <c r="FD203" s="300"/>
      <c r="FE203" s="300"/>
      <c r="FF203" s="300"/>
      <c r="FG203" s="300"/>
      <c r="FH203" s="300"/>
      <c r="FI203" s="300"/>
      <c r="FJ203" s="300"/>
      <c r="FK203" s="300"/>
      <c r="FL203" s="300"/>
      <c r="FM203" s="300"/>
      <c r="FN203" s="300"/>
      <c r="FO203" s="300"/>
      <c r="FP203" s="300"/>
      <c r="FQ203" s="300"/>
      <c r="FR203" s="300"/>
      <c r="FS203" s="300"/>
      <c r="FT203" s="300"/>
      <c r="FU203" s="300"/>
      <c r="FV203" s="300"/>
      <c r="FW203" s="300"/>
      <c r="FX203" s="300"/>
      <c r="FY203" s="300"/>
      <c r="FZ203" s="300"/>
      <c r="GA203" s="300"/>
      <c r="GB203" s="300"/>
      <c r="GC203" s="300"/>
      <c r="GD203" s="300"/>
      <c r="GE203" s="300"/>
      <c r="GF203" s="300"/>
      <c r="GG203" s="300"/>
      <c r="GH203" s="300"/>
      <c r="GI203" s="300"/>
      <c r="GJ203" s="300"/>
      <c r="GK203" s="300"/>
      <c r="GL203" s="300"/>
      <c r="GM203" s="300"/>
      <c r="GN203" s="300"/>
      <c r="GO203" s="300"/>
      <c r="GP203" s="300"/>
      <c r="GQ203" s="300"/>
      <c r="GR203" s="300"/>
      <c r="GS203" s="300"/>
      <c r="GT203" s="300"/>
      <c r="GU203" s="300"/>
      <c r="GV203" s="300"/>
      <c r="GW203" s="300"/>
      <c r="GX203" s="300"/>
      <c r="GY203" s="300"/>
      <c r="GZ203" s="300"/>
      <c r="HA203" s="300"/>
      <c r="HB203" s="300"/>
      <c r="HC203" s="300"/>
      <c r="HD203" s="300"/>
      <c r="HE203" s="300"/>
      <c r="HF203" s="300"/>
      <c r="HG203" s="300"/>
      <c r="HH203" s="300"/>
      <c r="HI203" s="300"/>
      <c r="HJ203" s="300"/>
      <c r="HK203" s="300"/>
      <c r="HL203" s="300"/>
      <c r="HM203" s="300"/>
      <c r="HN203" s="300"/>
      <c r="HO203" s="300"/>
      <c r="HP203" s="300"/>
      <c r="HQ203" s="300"/>
      <c r="HR203" s="300"/>
      <c r="HS203" s="300"/>
      <c r="HT203" s="300"/>
      <c r="HU203" s="300"/>
      <c r="HV203" s="300"/>
      <c r="HW203" s="300"/>
      <c r="HX203" s="300"/>
      <c r="HY203" s="300"/>
      <c r="HZ203" s="300"/>
      <c r="IA203" s="300"/>
      <c r="IB203" s="300"/>
      <c r="IC203" s="300"/>
      <c r="ID203" s="300"/>
      <c r="IE203" s="300"/>
      <c r="IF203" s="300"/>
      <c r="IG203" s="300"/>
      <c r="IH203" s="300"/>
      <c r="II203" s="300"/>
      <c r="IJ203" s="300"/>
      <c r="IK203" s="300"/>
      <c r="IL203" s="300"/>
      <c r="IM203" s="300"/>
      <c r="IN203" s="300"/>
      <c r="IO203" s="300"/>
      <c r="IP203" s="300"/>
      <c r="IQ203" s="300"/>
      <c r="IR203" s="300"/>
      <c r="IS203" s="300"/>
      <c r="IT203" s="300"/>
      <c r="IU203" s="300"/>
      <c r="IV203" s="300"/>
      <c r="IW203" s="300"/>
      <c r="IX203" s="300"/>
    </row>
    <row r="204" spans="1:258" s="301" customFormat="1" ht="12.75" customHeight="1" x14ac:dyDescent="0.2">
      <c r="A204" s="324"/>
      <c r="B204" s="325"/>
      <c r="C204" s="325"/>
      <c r="D204" s="326"/>
      <c r="E204" s="325"/>
      <c r="F204" s="325"/>
      <c r="G204" s="325"/>
      <c r="H204" s="325"/>
      <c r="I204" s="325"/>
      <c r="J204" s="325"/>
      <c r="K204" s="325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0"/>
      <c r="Y204" s="300"/>
      <c r="Z204" s="300"/>
      <c r="AA204" s="300"/>
      <c r="AB204" s="300"/>
      <c r="AC204" s="300"/>
      <c r="AD204" s="300"/>
      <c r="AE204" s="300"/>
      <c r="AF204" s="300"/>
      <c r="AG204" s="300"/>
      <c r="AH204" s="300"/>
      <c r="AI204" s="300"/>
      <c r="AJ204" s="300"/>
      <c r="AK204" s="300"/>
      <c r="AL204" s="300"/>
      <c r="AM204" s="300"/>
      <c r="AN204" s="300"/>
      <c r="AO204" s="300"/>
      <c r="AP204" s="300"/>
      <c r="AQ204" s="300"/>
      <c r="AR204" s="300"/>
      <c r="AS204" s="300"/>
      <c r="AT204" s="300"/>
      <c r="AU204" s="300"/>
      <c r="AV204" s="300"/>
      <c r="AW204" s="300"/>
      <c r="AX204" s="300"/>
      <c r="AY204" s="300"/>
      <c r="AZ204" s="300"/>
      <c r="BA204" s="300"/>
      <c r="BB204" s="300"/>
      <c r="BC204" s="300"/>
      <c r="BD204" s="300"/>
      <c r="BE204" s="300"/>
      <c r="BF204" s="300"/>
      <c r="BG204" s="300"/>
      <c r="BH204" s="300"/>
      <c r="BI204" s="300"/>
      <c r="BJ204" s="300"/>
      <c r="BK204" s="300"/>
      <c r="BL204" s="300"/>
      <c r="BM204" s="300"/>
      <c r="BN204" s="300"/>
      <c r="BO204" s="300"/>
      <c r="BP204" s="300"/>
      <c r="BQ204" s="300"/>
      <c r="BR204" s="300"/>
      <c r="BS204" s="300"/>
      <c r="BT204" s="300"/>
      <c r="BU204" s="300"/>
      <c r="BV204" s="300"/>
      <c r="BW204" s="300"/>
      <c r="BX204" s="300"/>
      <c r="BY204" s="300"/>
      <c r="BZ204" s="300"/>
      <c r="CA204" s="300"/>
      <c r="CB204" s="300"/>
      <c r="CC204" s="300"/>
      <c r="CD204" s="300"/>
      <c r="CE204" s="300"/>
      <c r="CF204" s="300"/>
      <c r="CG204" s="300"/>
      <c r="CH204" s="300"/>
      <c r="CI204" s="300"/>
      <c r="CJ204" s="300"/>
      <c r="CK204" s="300"/>
      <c r="CL204" s="300"/>
      <c r="CM204" s="300"/>
      <c r="CN204" s="300"/>
      <c r="CO204" s="300"/>
      <c r="CP204" s="300"/>
      <c r="CQ204" s="300"/>
      <c r="CR204" s="300"/>
      <c r="CS204" s="300"/>
      <c r="CT204" s="300"/>
      <c r="CU204" s="300"/>
      <c r="CV204" s="300"/>
      <c r="CW204" s="300"/>
      <c r="CX204" s="300"/>
      <c r="CY204" s="300"/>
      <c r="CZ204" s="300"/>
      <c r="DA204" s="300"/>
      <c r="DB204" s="300"/>
      <c r="DC204" s="300"/>
      <c r="DD204" s="300"/>
      <c r="DE204" s="300"/>
      <c r="DF204" s="300"/>
      <c r="DG204" s="300"/>
      <c r="DH204" s="300"/>
      <c r="DI204" s="300"/>
      <c r="DJ204" s="300"/>
      <c r="DK204" s="300"/>
      <c r="DL204" s="300"/>
      <c r="DM204" s="300"/>
      <c r="DN204" s="300"/>
      <c r="DO204" s="300"/>
      <c r="DP204" s="300"/>
      <c r="DQ204" s="300"/>
      <c r="DR204" s="300"/>
      <c r="DS204" s="300"/>
      <c r="DT204" s="300"/>
      <c r="DU204" s="300"/>
      <c r="DV204" s="300"/>
      <c r="DW204" s="300"/>
      <c r="DX204" s="300"/>
      <c r="DY204" s="300"/>
      <c r="DZ204" s="300"/>
      <c r="EA204" s="300"/>
      <c r="EB204" s="300"/>
      <c r="EC204" s="300"/>
      <c r="ED204" s="300"/>
      <c r="EE204" s="300"/>
      <c r="EF204" s="300"/>
      <c r="EG204" s="300"/>
      <c r="EH204" s="300"/>
      <c r="EI204" s="300"/>
      <c r="EJ204" s="300"/>
      <c r="EK204" s="300"/>
      <c r="EL204" s="300"/>
      <c r="EM204" s="300"/>
      <c r="EN204" s="300"/>
      <c r="EO204" s="300"/>
      <c r="EP204" s="300"/>
      <c r="EQ204" s="300"/>
      <c r="ER204" s="300"/>
      <c r="ES204" s="300"/>
      <c r="ET204" s="300"/>
      <c r="EU204" s="300"/>
      <c r="EV204" s="300"/>
      <c r="EW204" s="300"/>
      <c r="EX204" s="300"/>
      <c r="EY204" s="300"/>
      <c r="EZ204" s="300"/>
      <c r="FA204" s="300"/>
      <c r="FB204" s="300"/>
      <c r="FC204" s="300"/>
      <c r="FD204" s="300"/>
      <c r="FE204" s="300"/>
      <c r="FF204" s="300"/>
      <c r="FG204" s="300"/>
      <c r="FH204" s="300"/>
      <c r="FI204" s="300"/>
      <c r="FJ204" s="300"/>
      <c r="FK204" s="300"/>
      <c r="FL204" s="300"/>
      <c r="FM204" s="300"/>
      <c r="FN204" s="300"/>
      <c r="FO204" s="300"/>
      <c r="FP204" s="300"/>
      <c r="FQ204" s="300"/>
      <c r="FR204" s="300"/>
      <c r="FS204" s="300"/>
      <c r="FT204" s="300"/>
      <c r="FU204" s="300"/>
      <c r="FV204" s="300"/>
      <c r="FW204" s="300"/>
      <c r="FX204" s="300"/>
      <c r="FY204" s="300"/>
      <c r="FZ204" s="300"/>
      <c r="GA204" s="300"/>
      <c r="GB204" s="300"/>
      <c r="GC204" s="300"/>
      <c r="GD204" s="300"/>
      <c r="GE204" s="300"/>
      <c r="GF204" s="300"/>
      <c r="GG204" s="300"/>
      <c r="GH204" s="300"/>
      <c r="GI204" s="300"/>
      <c r="GJ204" s="300"/>
      <c r="GK204" s="300"/>
      <c r="GL204" s="300"/>
      <c r="GM204" s="300"/>
      <c r="GN204" s="300"/>
      <c r="GO204" s="300"/>
      <c r="GP204" s="300"/>
      <c r="GQ204" s="300"/>
      <c r="GR204" s="300"/>
      <c r="GS204" s="300"/>
      <c r="GT204" s="300"/>
      <c r="GU204" s="300"/>
      <c r="GV204" s="300"/>
      <c r="GW204" s="300"/>
      <c r="GX204" s="300"/>
      <c r="GY204" s="300"/>
      <c r="GZ204" s="300"/>
      <c r="HA204" s="300"/>
      <c r="HB204" s="300"/>
      <c r="HC204" s="300"/>
      <c r="HD204" s="300"/>
      <c r="HE204" s="300"/>
      <c r="HF204" s="300"/>
      <c r="HG204" s="300"/>
      <c r="HH204" s="300"/>
      <c r="HI204" s="300"/>
      <c r="HJ204" s="300"/>
      <c r="HK204" s="300"/>
      <c r="HL204" s="300"/>
      <c r="HM204" s="300"/>
      <c r="HN204" s="300"/>
      <c r="HO204" s="300"/>
      <c r="HP204" s="300"/>
      <c r="HQ204" s="300"/>
      <c r="HR204" s="300"/>
      <c r="HS204" s="300"/>
      <c r="HT204" s="300"/>
      <c r="HU204" s="300"/>
      <c r="HV204" s="300"/>
      <c r="HW204" s="300"/>
      <c r="HX204" s="300"/>
      <c r="HY204" s="300"/>
      <c r="HZ204" s="300"/>
      <c r="IA204" s="300"/>
      <c r="IB204" s="300"/>
      <c r="IC204" s="300"/>
      <c r="ID204" s="300"/>
      <c r="IE204" s="300"/>
      <c r="IF204" s="300"/>
      <c r="IG204" s="300"/>
      <c r="IH204" s="300"/>
      <c r="II204" s="300"/>
      <c r="IJ204" s="300"/>
      <c r="IK204" s="300"/>
      <c r="IL204" s="300"/>
      <c r="IM204" s="300"/>
      <c r="IN204" s="300"/>
      <c r="IO204" s="300"/>
      <c r="IP204" s="300"/>
      <c r="IQ204" s="300"/>
      <c r="IR204" s="300"/>
      <c r="IS204" s="300"/>
      <c r="IT204" s="300"/>
      <c r="IU204" s="300"/>
      <c r="IV204" s="300"/>
      <c r="IW204" s="300"/>
      <c r="IX204" s="300"/>
    </row>
    <row r="205" spans="1:258" s="301" customFormat="1" ht="12.75" customHeight="1" x14ac:dyDescent="0.2">
      <c r="A205" s="324"/>
      <c r="B205" s="325"/>
      <c r="C205" s="325"/>
      <c r="D205" s="326"/>
      <c r="E205" s="325"/>
      <c r="F205" s="325"/>
      <c r="G205" s="325"/>
      <c r="H205" s="325"/>
      <c r="I205" s="325"/>
      <c r="J205" s="325"/>
      <c r="K205" s="325"/>
      <c r="L205" s="300"/>
      <c r="M205" s="300"/>
      <c r="N205" s="300"/>
      <c r="O205" s="300"/>
      <c r="P205" s="300"/>
      <c r="Q205" s="300"/>
      <c r="R205" s="300"/>
      <c r="S205" s="300"/>
      <c r="T205" s="300"/>
      <c r="U205" s="300"/>
      <c r="V205" s="300"/>
      <c r="W205" s="300"/>
      <c r="X205" s="300"/>
      <c r="Y205" s="300"/>
      <c r="Z205" s="300"/>
      <c r="AA205" s="300"/>
      <c r="AB205" s="300"/>
      <c r="AC205" s="300"/>
      <c r="AD205" s="300"/>
      <c r="AE205" s="300"/>
      <c r="AF205" s="300"/>
      <c r="AG205" s="300"/>
      <c r="AH205" s="300"/>
      <c r="AI205" s="300"/>
      <c r="AJ205" s="300"/>
      <c r="AK205" s="300"/>
      <c r="AL205" s="300"/>
      <c r="AM205" s="300"/>
      <c r="AN205" s="300"/>
      <c r="AO205" s="300"/>
      <c r="AP205" s="300"/>
      <c r="AQ205" s="300"/>
      <c r="AR205" s="300"/>
      <c r="AS205" s="300"/>
      <c r="AT205" s="300"/>
      <c r="AU205" s="300"/>
      <c r="AV205" s="300"/>
      <c r="AW205" s="300"/>
      <c r="AX205" s="300"/>
      <c r="AY205" s="300"/>
      <c r="AZ205" s="300"/>
      <c r="BA205" s="300"/>
      <c r="BB205" s="300"/>
      <c r="BC205" s="300"/>
      <c r="BD205" s="300"/>
      <c r="BE205" s="300"/>
      <c r="BF205" s="300"/>
      <c r="BG205" s="300"/>
      <c r="BH205" s="300"/>
      <c r="BI205" s="300"/>
      <c r="BJ205" s="300"/>
      <c r="BK205" s="300"/>
      <c r="BL205" s="300"/>
      <c r="BM205" s="300"/>
      <c r="BN205" s="300"/>
      <c r="BO205" s="300"/>
      <c r="BP205" s="300"/>
      <c r="BQ205" s="300"/>
      <c r="BR205" s="300"/>
      <c r="BS205" s="300"/>
      <c r="BT205" s="300"/>
      <c r="BU205" s="300"/>
      <c r="BV205" s="300"/>
      <c r="BW205" s="300"/>
      <c r="BX205" s="300"/>
      <c r="BY205" s="300"/>
      <c r="BZ205" s="300"/>
      <c r="CA205" s="300"/>
      <c r="CB205" s="300"/>
      <c r="CC205" s="300"/>
      <c r="CD205" s="300"/>
      <c r="CE205" s="300"/>
      <c r="CF205" s="300"/>
      <c r="CG205" s="300"/>
      <c r="CH205" s="300"/>
      <c r="CI205" s="300"/>
      <c r="CJ205" s="300"/>
      <c r="CK205" s="300"/>
      <c r="CL205" s="300"/>
      <c r="CM205" s="300"/>
      <c r="CN205" s="300"/>
      <c r="CO205" s="300"/>
      <c r="CP205" s="300"/>
      <c r="CQ205" s="300"/>
      <c r="CR205" s="300"/>
      <c r="CS205" s="300"/>
      <c r="CT205" s="300"/>
      <c r="CU205" s="300"/>
      <c r="CV205" s="300"/>
      <c r="CW205" s="300"/>
      <c r="CX205" s="300"/>
      <c r="CY205" s="300"/>
      <c r="CZ205" s="300"/>
      <c r="DA205" s="300"/>
      <c r="DB205" s="300"/>
      <c r="DC205" s="300"/>
      <c r="DD205" s="300"/>
      <c r="DE205" s="300"/>
      <c r="DF205" s="300"/>
      <c r="DG205" s="300"/>
      <c r="DH205" s="300"/>
      <c r="DI205" s="300"/>
      <c r="DJ205" s="300"/>
      <c r="DK205" s="300"/>
      <c r="DL205" s="300"/>
      <c r="DM205" s="300"/>
      <c r="DN205" s="300"/>
      <c r="DO205" s="300"/>
      <c r="DP205" s="300"/>
      <c r="DQ205" s="300"/>
      <c r="DR205" s="300"/>
      <c r="DS205" s="300"/>
      <c r="DT205" s="300"/>
      <c r="DU205" s="300"/>
      <c r="DV205" s="300"/>
      <c r="DW205" s="300"/>
      <c r="DX205" s="300"/>
      <c r="DY205" s="300"/>
      <c r="DZ205" s="300"/>
      <c r="EA205" s="300"/>
      <c r="EB205" s="300"/>
      <c r="EC205" s="300"/>
      <c r="ED205" s="300"/>
      <c r="EE205" s="300"/>
      <c r="EF205" s="300"/>
      <c r="EG205" s="300"/>
      <c r="EH205" s="300"/>
      <c r="EI205" s="300"/>
      <c r="EJ205" s="300"/>
      <c r="EK205" s="300"/>
      <c r="EL205" s="300"/>
      <c r="EM205" s="300"/>
      <c r="EN205" s="300"/>
      <c r="EO205" s="300"/>
      <c r="EP205" s="300"/>
      <c r="EQ205" s="300"/>
      <c r="ER205" s="300"/>
      <c r="ES205" s="300"/>
      <c r="ET205" s="300"/>
      <c r="EU205" s="300"/>
      <c r="EV205" s="300"/>
      <c r="EW205" s="300"/>
      <c r="EX205" s="300"/>
      <c r="EY205" s="300"/>
      <c r="EZ205" s="300"/>
      <c r="FA205" s="300"/>
      <c r="FB205" s="300"/>
      <c r="FC205" s="300"/>
      <c r="FD205" s="300"/>
      <c r="FE205" s="300"/>
      <c r="FF205" s="300"/>
      <c r="FG205" s="300"/>
      <c r="FH205" s="300"/>
      <c r="FI205" s="300"/>
      <c r="FJ205" s="300"/>
      <c r="FK205" s="300"/>
      <c r="FL205" s="300"/>
      <c r="FM205" s="300"/>
      <c r="FN205" s="300"/>
      <c r="FO205" s="300"/>
      <c r="FP205" s="300"/>
      <c r="FQ205" s="300"/>
      <c r="FR205" s="300"/>
      <c r="FS205" s="300"/>
      <c r="FT205" s="300"/>
      <c r="FU205" s="300"/>
      <c r="FV205" s="300"/>
      <c r="FW205" s="300"/>
      <c r="FX205" s="300"/>
      <c r="FY205" s="300"/>
      <c r="FZ205" s="300"/>
      <c r="GA205" s="300"/>
      <c r="GB205" s="300"/>
      <c r="GC205" s="300"/>
      <c r="GD205" s="300"/>
      <c r="GE205" s="300"/>
      <c r="GF205" s="300"/>
      <c r="GG205" s="300"/>
      <c r="GH205" s="300"/>
      <c r="GI205" s="300"/>
      <c r="GJ205" s="300"/>
      <c r="GK205" s="300"/>
      <c r="GL205" s="300"/>
      <c r="GM205" s="300"/>
      <c r="GN205" s="300"/>
      <c r="GO205" s="300"/>
      <c r="GP205" s="300"/>
      <c r="GQ205" s="300"/>
      <c r="GR205" s="300"/>
      <c r="GS205" s="300"/>
      <c r="GT205" s="300"/>
      <c r="GU205" s="300"/>
      <c r="GV205" s="300"/>
      <c r="GW205" s="300"/>
      <c r="GX205" s="300"/>
      <c r="GY205" s="300"/>
      <c r="GZ205" s="300"/>
      <c r="HA205" s="300"/>
      <c r="HB205" s="300"/>
      <c r="HC205" s="300"/>
      <c r="HD205" s="300"/>
      <c r="HE205" s="300"/>
      <c r="HF205" s="300"/>
      <c r="HG205" s="300"/>
      <c r="HH205" s="300"/>
      <c r="HI205" s="300"/>
      <c r="HJ205" s="300"/>
      <c r="HK205" s="300"/>
      <c r="HL205" s="300"/>
      <c r="HM205" s="300"/>
      <c r="HN205" s="300"/>
      <c r="HO205" s="300"/>
      <c r="HP205" s="300"/>
      <c r="HQ205" s="300"/>
      <c r="HR205" s="300"/>
      <c r="HS205" s="300"/>
      <c r="HT205" s="300"/>
      <c r="HU205" s="300"/>
      <c r="HV205" s="300"/>
      <c r="HW205" s="300"/>
      <c r="HX205" s="300"/>
      <c r="HY205" s="300"/>
      <c r="HZ205" s="300"/>
      <c r="IA205" s="300"/>
      <c r="IB205" s="300"/>
      <c r="IC205" s="300"/>
      <c r="ID205" s="300"/>
      <c r="IE205" s="300"/>
      <c r="IF205" s="300"/>
      <c r="IG205" s="300"/>
      <c r="IH205" s="300"/>
      <c r="II205" s="300"/>
      <c r="IJ205" s="300"/>
      <c r="IK205" s="300"/>
      <c r="IL205" s="300"/>
      <c r="IM205" s="300"/>
      <c r="IN205" s="300"/>
      <c r="IO205" s="300"/>
      <c r="IP205" s="300"/>
      <c r="IQ205" s="300"/>
      <c r="IR205" s="300"/>
      <c r="IS205" s="300"/>
      <c r="IT205" s="300"/>
      <c r="IU205" s="300"/>
      <c r="IV205" s="300"/>
      <c r="IW205" s="300"/>
      <c r="IX205" s="300"/>
    </row>
    <row r="206" spans="1:258" s="301" customFormat="1" ht="12.75" customHeight="1" x14ac:dyDescent="0.2">
      <c r="A206" s="324"/>
      <c r="B206" s="325"/>
      <c r="C206" s="325"/>
      <c r="D206" s="326"/>
      <c r="E206" s="325"/>
      <c r="F206" s="325"/>
      <c r="G206" s="325"/>
      <c r="H206" s="325"/>
      <c r="I206" s="325"/>
      <c r="J206" s="325"/>
      <c r="K206" s="325"/>
      <c r="L206" s="300"/>
      <c r="M206" s="300"/>
      <c r="N206" s="300"/>
      <c r="O206" s="300"/>
      <c r="P206" s="300"/>
      <c r="Q206" s="300"/>
      <c r="R206" s="300"/>
      <c r="S206" s="300"/>
      <c r="T206" s="300"/>
      <c r="U206" s="300"/>
      <c r="V206" s="300"/>
      <c r="W206" s="300"/>
      <c r="X206" s="300"/>
      <c r="Y206" s="300"/>
      <c r="Z206" s="300"/>
      <c r="AA206" s="300"/>
      <c r="AB206" s="300"/>
      <c r="AC206" s="300"/>
      <c r="AD206" s="300"/>
      <c r="AE206" s="300"/>
      <c r="AF206" s="300"/>
      <c r="AG206" s="300"/>
      <c r="AH206" s="300"/>
      <c r="AI206" s="300"/>
      <c r="AJ206" s="300"/>
      <c r="AK206" s="300"/>
      <c r="AL206" s="300"/>
      <c r="AM206" s="300"/>
      <c r="AN206" s="300"/>
      <c r="AO206" s="300"/>
      <c r="AP206" s="300"/>
      <c r="AQ206" s="300"/>
      <c r="AR206" s="300"/>
      <c r="AS206" s="300"/>
      <c r="AT206" s="300"/>
      <c r="AU206" s="300"/>
      <c r="AV206" s="300"/>
      <c r="AW206" s="300"/>
      <c r="AX206" s="300"/>
      <c r="AY206" s="300"/>
      <c r="AZ206" s="300"/>
      <c r="BA206" s="300"/>
      <c r="BB206" s="300"/>
      <c r="BC206" s="300"/>
      <c r="BD206" s="300"/>
      <c r="BE206" s="300"/>
      <c r="BF206" s="300"/>
      <c r="BG206" s="300"/>
      <c r="BH206" s="300"/>
      <c r="BI206" s="300"/>
      <c r="BJ206" s="300"/>
      <c r="BK206" s="300"/>
      <c r="BL206" s="300"/>
      <c r="BM206" s="300"/>
      <c r="BN206" s="300"/>
      <c r="BO206" s="300"/>
      <c r="BP206" s="300"/>
      <c r="BQ206" s="300"/>
      <c r="BR206" s="300"/>
      <c r="BS206" s="300"/>
      <c r="BT206" s="300"/>
      <c r="BU206" s="300"/>
      <c r="BV206" s="300"/>
      <c r="BW206" s="300"/>
      <c r="BX206" s="300"/>
      <c r="BY206" s="300"/>
      <c r="BZ206" s="300"/>
      <c r="CA206" s="300"/>
      <c r="CB206" s="300"/>
      <c r="CC206" s="300"/>
      <c r="CD206" s="300"/>
      <c r="CE206" s="300"/>
      <c r="CF206" s="300"/>
      <c r="CG206" s="300"/>
      <c r="CH206" s="300"/>
      <c r="CI206" s="300"/>
      <c r="CJ206" s="300"/>
      <c r="CK206" s="300"/>
      <c r="CL206" s="300"/>
      <c r="CM206" s="300"/>
      <c r="CN206" s="300"/>
      <c r="CO206" s="300"/>
      <c r="CP206" s="300"/>
      <c r="CQ206" s="300"/>
      <c r="CR206" s="300"/>
      <c r="CS206" s="300"/>
      <c r="CT206" s="300"/>
      <c r="CU206" s="300"/>
      <c r="CV206" s="300"/>
      <c r="CW206" s="300"/>
      <c r="CX206" s="300"/>
      <c r="CY206" s="300"/>
      <c r="CZ206" s="300"/>
      <c r="DA206" s="300"/>
      <c r="DB206" s="300"/>
      <c r="DC206" s="300"/>
      <c r="DD206" s="300"/>
      <c r="DE206" s="300"/>
      <c r="DF206" s="300"/>
      <c r="DG206" s="300"/>
      <c r="DH206" s="300"/>
      <c r="DI206" s="300"/>
      <c r="DJ206" s="300"/>
      <c r="DK206" s="300"/>
      <c r="DL206" s="300"/>
      <c r="DM206" s="300"/>
      <c r="DN206" s="300"/>
      <c r="DO206" s="300"/>
      <c r="DP206" s="300"/>
      <c r="DQ206" s="300"/>
      <c r="DR206" s="300"/>
      <c r="DS206" s="300"/>
      <c r="DT206" s="300"/>
      <c r="DU206" s="300"/>
      <c r="DV206" s="300"/>
      <c r="DW206" s="300"/>
      <c r="DX206" s="300"/>
      <c r="DY206" s="300"/>
      <c r="DZ206" s="300"/>
      <c r="EA206" s="300"/>
      <c r="EB206" s="300"/>
      <c r="EC206" s="300"/>
      <c r="ED206" s="300"/>
      <c r="EE206" s="300"/>
      <c r="EF206" s="300"/>
      <c r="EG206" s="300"/>
      <c r="EH206" s="300"/>
      <c r="EI206" s="300"/>
      <c r="EJ206" s="300"/>
      <c r="EK206" s="300"/>
      <c r="EL206" s="300"/>
      <c r="EM206" s="300"/>
      <c r="EN206" s="300"/>
      <c r="EO206" s="300"/>
      <c r="EP206" s="300"/>
      <c r="EQ206" s="300"/>
      <c r="ER206" s="300"/>
      <c r="ES206" s="300"/>
      <c r="ET206" s="300"/>
      <c r="EU206" s="300"/>
      <c r="EV206" s="300"/>
      <c r="EW206" s="300"/>
      <c r="EX206" s="300"/>
      <c r="EY206" s="300"/>
      <c r="EZ206" s="300"/>
      <c r="FA206" s="300"/>
      <c r="FB206" s="300"/>
      <c r="FC206" s="300"/>
      <c r="FD206" s="300"/>
      <c r="FE206" s="300"/>
      <c r="FF206" s="300"/>
      <c r="FG206" s="300"/>
      <c r="FH206" s="300"/>
      <c r="FI206" s="300"/>
      <c r="FJ206" s="300"/>
      <c r="FK206" s="300"/>
      <c r="FL206" s="300"/>
      <c r="FM206" s="300"/>
      <c r="FN206" s="300"/>
      <c r="FO206" s="300"/>
      <c r="FP206" s="300"/>
      <c r="FQ206" s="300"/>
      <c r="FR206" s="300"/>
      <c r="FS206" s="300"/>
      <c r="FT206" s="300"/>
      <c r="FU206" s="300"/>
      <c r="FV206" s="300"/>
      <c r="FW206" s="300"/>
      <c r="FX206" s="300"/>
      <c r="FY206" s="300"/>
      <c r="FZ206" s="300"/>
      <c r="GA206" s="300"/>
      <c r="GB206" s="300"/>
      <c r="GC206" s="300"/>
      <c r="GD206" s="300"/>
      <c r="GE206" s="300"/>
      <c r="GF206" s="300"/>
      <c r="GG206" s="300"/>
      <c r="GH206" s="300"/>
      <c r="GI206" s="300"/>
      <c r="GJ206" s="300"/>
      <c r="GK206" s="300"/>
      <c r="GL206" s="300"/>
      <c r="GM206" s="300"/>
      <c r="GN206" s="300"/>
      <c r="GO206" s="300"/>
      <c r="GP206" s="300"/>
      <c r="GQ206" s="300"/>
      <c r="GR206" s="300"/>
      <c r="GS206" s="300"/>
      <c r="GT206" s="300"/>
      <c r="GU206" s="300"/>
      <c r="GV206" s="300"/>
      <c r="GW206" s="300"/>
      <c r="GX206" s="300"/>
      <c r="GY206" s="300"/>
      <c r="GZ206" s="300"/>
      <c r="HA206" s="300"/>
      <c r="HB206" s="300"/>
      <c r="HC206" s="300"/>
      <c r="HD206" s="300"/>
      <c r="HE206" s="300"/>
      <c r="HF206" s="300"/>
      <c r="HG206" s="300"/>
      <c r="HH206" s="300"/>
      <c r="HI206" s="300"/>
      <c r="HJ206" s="300"/>
      <c r="HK206" s="300"/>
      <c r="HL206" s="300"/>
      <c r="HM206" s="300"/>
      <c r="HN206" s="300"/>
      <c r="HO206" s="300"/>
      <c r="HP206" s="300"/>
      <c r="HQ206" s="300"/>
      <c r="HR206" s="300"/>
      <c r="HS206" s="300"/>
      <c r="HT206" s="300"/>
      <c r="HU206" s="300"/>
      <c r="HV206" s="300"/>
      <c r="HW206" s="300"/>
      <c r="HX206" s="300"/>
      <c r="HY206" s="300"/>
      <c r="HZ206" s="300"/>
      <c r="IA206" s="300"/>
      <c r="IB206" s="300"/>
      <c r="IC206" s="300"/>
      <c r="ID206" s="300"/>
      <c r="IE206" s="300"/>
      <c r="IF206" s="300"/>
      <c r="IG206" s="300"/>
      <c r="IH206" s="300"/>
      <c r="II206" s="300"/>
      <c r="IJ206" s="300"/>
      <c r="IK206" s="300"/>
      <c r="IL206" s="300"/>
      <c r="IM206" s="300"/>
      <c r="IN206" s="300"/>
      <c r="IO206" s="300"/>
      <c r="IP206" s="300"/>
      <c r="IQ206" s="300"/>
      <c r="IR206" s="300"/>
      <c r="IS206" s="300"/>
      <c r="IT206" s="300"/>
      <c r="IU206" s="300"/>
      <c r="IV206" s="300"/>
      <c r="IW206" s="300"/>
      <c r="IX206" s="300"/>
    </row>
    <row r="207" spans="1:258" s="301" customFormat="1" ht="12.75" customHeight="1" x14ac:dyDescent="0.2">
      <c r="A207" s="324"/>
      <c r="B207" s="325"/>
      <c r="C207" s="325"/>
      <c r="D207" s="326"/>
      <c r="E207" s="325"/>
      <c r="F207" s="325"/>
      <c r="G207" s="325"/>
      <c r="H207" s="325"/>
      <c r="I207" s="325"/>
      <c r="J207" s="325"/>
      <c r="K207" s="325"/>
      <c r="L207" s="300"/>
      <c r="M207" s="300"/>
      <c r="N207" s="300"/>
      <c r="O207" s="300"/>
      <c r="P207" s="300"/>
      <c r="Q207" s="300"/>
      <c r="R207" s="300"/>
      <c r="S207" s="300"/>
      <c r="T207" s="300"/>
      <c r="U207" s="300"/>
      <c r="V207" s="300"/>
      <c r="W207" s="300"/>
      <c r="X207" s="300"/>
      <c r="Y207" s="300"/>
      <c r="Z207" s="300"/>
      <c r="AA207" s="300"/>
      <c r="AB207" s="300"/>
      <c r="AC207" s="300"/>
      <c r="AD207" s="300"/>
      <c r="AE207" s="300"/>
      <c r="AF207" s="300"/>
      <c r="AG207" s="300"/>
      <c r="AH207" s="300"/>
      <c r="AI207" s="300"/>
      <c r="AJ207" s="300"/>
      <c r="AK207" s="300"/>
      <c r="AL207" s="300"/>
      <c r="AM207" s="300"/>
      <c r="AN207" s="300"/>
      <c r="AO207" s="300"/>
      <c r="AP207" s="300"/>
      <c r="AQ207" s="300"/>
      <c r="AR207" s="300"/>
      <c r="AS207" s="300"/>
      <c r="AT207" s="300"/>
      <c r="AU207" s="300"/>
      <c r="AV207" s="300"/>
      <c r="AW207" s="300"/>
      <c r="AX207" s="300"/>
      <c r="AY207" s="300"/>
      <c r="AZ207" s="300"/>
      <c r="BA207" s="300"/>
      <c r="BB207" s="300"/>
      <c r="BC207" s="300"/>
      <c r="BD207" s="300"/>
      <c r="BE207" s="300"/>
      <c r="BF207" s="300"/>
      <c r="BG207" s="300"/>
      <c r="BH207" s="300"/>
      <c r="BI207" s="300"/>
      <c r="BJ207" s="300"/>
      <c r="BK207" s="300"/>
      <c r="BL207" s="300"/>
      <c r="BM207" s="300"/>
      <c r="BN207" s="300"/>
      <c r="BO207" s="300"/>
      <c r="BP207" s="300"/>
      <c r="BQ207" s="300"/>
      <c r="BR207" s="300"/>
      <c r="BS207" s="300"/>
      <c r="BT207" s="300"/>
      <c r="BU207" s="300"/>
      <c r="BV207" s="300"/>
      <c r="BW207" s="300"/>
      <c r="BX207" s="300"/>
      <c r="BY207" s="300"/>
      <c r="BZ207" s="300"/>
      <c r="CA207" s="300"/>
      <c r="CB207" s="300"/>
      <c r="CC207" s="300"/>
      <c r="CD207" s="300"/>
      <c r="CE207" s="300"/>
      <c r="CF207" s="300"/>
      <c r="CG207" s="300"/>
      <c r="CH207" s="300"/>
      <c r="CI207" s="300"/>
      <c r="CJ207" s="300"/>
      <c r="CK207" s="300"/>
      <c r="CL207" s="300"/>
      <c r="CM207" s="300"/>
      <c r="CN207" s="300"/>
      <c r="CO207" s="300"/>
      <c r="CP207" s="300"/>
      <c r="CQ207" s="300"/>
      <c r="CR207" s="300"/>
      <c r="CS207" s="300"/>
      <c r="CT207" s="300"/>
      <c r="CU207" s="300"/>
      <c r="CV207" s="300"/>
      <c r="CW207" s="300"/>
      <c r="CX207" s="300"/>
      <c r="CY207" s="300"/>
      <c r="CZ207" s="300"/>
      <c r="DA207" s="300"/>
      <c r="DB207" s="300"/>
      <c r="DC207" s="300"/>
      <c r="DD207" s="300"/>
      <c r="DE207" s="300"/>
      <c r="DF207" s="300"/>
      <c r="DG207" s="300"/>
      <c r="DH207" s="300"/>
      <c r="DI207" s="300"/>
      <c r="DJ207" s="300"/>
      <c r="DK207" s="300"/>
      <c r="DL207" s="300"/>
      <c r="DM207" s="300"/>
      <c r="DN207" s="300"/>
      <c r="DO207" s="300"/>
      <c r="DP207" s="300"/>
      <c r="DQ207" s="300"/>
      <c r="DR207" s="300"/>
      <c r="DS207" s="300"/>
      <c r="DT207" s="300"/>
      <c r="DU207" s="300"/>
      <c r="DV207" s="300"/>
      <c r="DW207" s="300"/>
      <c r="DX207" s="300"/>
      <c r="DY207" s="300"/>
      <c r="DZ207" s="300"/>
      <c r="EA207" s="300"/>
      <c r="EB207" s="300"/>
      <c r="EC207" s="300"/>
      <c r="ED207" s="300"/>
      <c r="EE207" s="300"/>
      <c r="EF207" s="300"/>
      <c r="EG207" s="300"/>
      <c r="EH207" s="300"/>
      <c r="EI207" s="300"/>
      <c r="EJ207" s="300"/>
      <c r="EK207" s="300"/>
      <c r="EL207" s="300"/>
      <c r="EM207" s="300"/>
      <c r="EN207" s="300"/>
      <c r="EO207" s="300"/>
      <c r="EP207" s="300"/>
      <c r="EQ207" s="300"/>
      <c r="ER207" s="300"/>
      <c r="ES207" s="300"/>
      <c r="ET207" s="300"/>
      <c r="EU207" s="300"/>
      <c r="EV207" s="300"/>
      <c r="EW207" s="300"/>
      <c r="EX207" s="300"/>
      <c r="EY207" s="300"/>
      <c r="EZ207" s="300"/>
      <c r="FA207" s="300"/>
      <c r="FB207" s="300"/>
      <c r="FC207" s="300"/>
      <c r="FD207" s="300"/>
      <c r="FE207" s="300"/>
      <c r="FF207" s="300"/>
      <c r="FG207" s="300"/>
      <c r="FH207" s="300"/>
      <c r="FI207" s="300"/>
      <c r="FJ207" s="300"/>
      <c r="FK207" s="300"/>
      <c r="FL207" s="300"/>
      <c r="FM207" s="300"/>
      <c r="FN207" s="300"/>
      <c r="FO207" s="300"/>
      <c r="FP207" s="300"/>
      <c r="FQ207" s="300"/>
      <c r="FR207" s="300"/>
      <c r="FS207" s="300"/>
      <c r="FT207" s="300"/>
      <c r="FU207" s="300"/>
      <c r="FV207" s="300"/>
      <c r="FW207" s="300"/>
      <c r="FX207" s="300"/>
      <c r="FY207" s="300"/>
      <c r="FZ207" s="300"/>
      <c r="GA207" s="300"/>
      <c r="GB207" s="300"/>
      <c r="GC207" s="300"/>
      <c r="GD207" s="300"/>
      <c r="GE207" s="300"/>
      <c r="GF207" s="300"/>
      <c r="GG207" s="300"/>
      <c r="GH207" s="300"/>
      <c r="GI207" s="300"/>
      <c r="GJ207" s="300"/>
      <c r="GK207" s="300"/>
      <c r="GL207" s="300"/>
      <c r="GM207" s="300"/>
      <c r="GN207" s="300"/>
      <c r="GO207" s="300"/>
      <c r="GP207" s="300"/>
      <c r="GQ207" s="300"/>
      <c r="GR207" s="300"/>
      <c r="GS207" s="300"/>
      <c r="GT207" s="300"/>
      <c r="GU207" s="300"/>
      <c r="GV207" s="300"/>
      <c r="GW207" s="300"/>
      <c r="GX207" s="300"/>
      <c r="GY207" s="300"/>
      <c r="GZ207" s="300"/>
      <c r="HA207" s="300"/>
      <c r="HB207" s="300"/>
      <c r="HC207" s="300"/>
      <c r="HD207" s="300"/>
      <c r="HE207" s="300"/>
      <c r="HF207" s="300"/>
      <c r="HG207" s="300"/>
      <c r="HH207" s="300"/>
      <c r="HI207" s="300"/>
      <c r="HJ207" s="300"/>
      <c r="HK207" s="300"/>
      <c r="HL207" s="300"/>
      <c r="HM207" s="300"/>
      <c r="HN207" s="300"/>
      <c r="HO207" s="300"/>
      <c r="HP207" s="300"/>
      <c r="HQ207" s="300"/>
      <c r="HR207" s="300"/>
      <c r="HS207" s="300"/>
      <c r="HT207" s="300"/>
      <c r="HU207" s="300"/>
      <c r="HV207" s="300"/>
      <c r="HW207" s="300"/>
      <c r="HX207" s="300"/>
      <c r="HY207" s="300"/>
      <c r="HZ207" s="300"/>
      <c r="IA207" s="300"/>
      <c r="IB207" s="300"/>
      <c r="IC207" s="300"/>
      <c r="ID207" s="300"/>
      <c r="IE207" s="300"/>
      <c r="IF207" s="300"/>
      <c r="IG207" s="300"/>
      <c r="IH207" s="300"/>
      <c r="II207" s="300"/>
      <c r="IJ207" s="300"/>
      <c r="IK207" s="300"/>
      <c r="IL207" s="300"/>
      <c r="IM207" s="300"/>
      <c r="IN207" s="300"/>
      <c r="IO207" s="300"/>
      <c r="IP207" s="300"/>
      <c r="IQ207" s="300"/>
      <c r="IR207" s="300"/>
      <c r="IS207" s="300"/>
      <c r="IT207" s="300"/>
      <c r="IU207" s="300"/>
      <c r="IV207" s="300"/>
      <c r="IW207" s="300"/>
      <c r="IX207" s="300"/>
    </row>
    <row r="208" spans="1:258" s="301" customFormat="1" ht="12.75" customHeight="1" x14ac:dyDescent="0.2">
      <c r="A208" s="324"/>
      <c r="B208" s="325"/>
      <c r="C208" s="325"/>
      <c r="D208" s="326"/>
      <c r="E208" s="325"/>
      <c r="F208" s="325"/>
      <c r="G208" s="325"/>
      <c r="H208" s="325"/>
      <c r="I208" s="325"/>
      <c r="J208" s="325"/>
      <c r="K208" s="325"/>
      <c r="L208" s="300"/>
      <c r="M208" s="300"/>
      <c r="N208" s="300"/>
      <c r="O208" s="300"/>
      <c r="P208" s="300"/>
      <c r="Q208" s="300"/>
      <c r="R208" s="300"/>
      <c r="S208" s="300"/>
      <c r="T208" s="300"/>
      <c r="U208" s="300"/>
      <c r="V208" s="300"/>
      <c r="W208" s="300"/>
      <c r="X208" s="300"/>
      <c r="Y208" s="300"/>
      <c r="Z208" s="300"/>
      <c r="AA208" s="300"/>
      <c r="AB208" s="300"/>
      <c r="AC208" s="300"/>
      <c r="AD208" s="300"/>
      <c r="AE208" s="300"/>
      <c r="AF208" s="300"/>
      <c r="AG208" s="300"/>
      <c r="AH208" s="300"/>
      <c r="AI208" s="300"/>
      <c r="AJ208" s="300"/>
      <c r="AK208" s="300"/>
      <c r="AL208" s="300"/>
      <c r="AM208" s="300"/>
      <c r="AN208" s="300"/>
      <c r="AO208" s="300"/>
      <c r="AP208" s="300"/>
      <c r="AQ208" s="300"/>
      <c r="AR208" s="300"/>
      <c r="AS208" s="300"/>
      <c r="AT208" s="300"/>
      <c r="AU208" s="300"/>
      <c r="AV208" s="300"/>
      <c r="AW208" s="300"/>
      <c r="AX208" s="300"/>
      <c r="AY208" s="300"/>
      <c r="AZ208" s="300"/>
      <c r="BA208" s="300"/>
      <c r="BB208" s="300"/>
      <c r="BC208" s="300"/>
      <c r="BD208" s="300"/>
      <c r="BE208" s="300"/>
      <c r="BF208" s="300"/>
      <c r="BG208" s="300"/>
      <c r="BH208" s="300"/>
      <c r="BI208" s="300"/>
      <c r="BJ208" s="300"/>
      <c r="BK208" s="300"/>
      <c r="BL208" s="300"/>
      <c r="BM208" s="300"/>
      <c r="BN208" s="300"/>
      <c r="BO208" s="300"/>
      <c r="BP208" s="300"/>
      <c r="BQ208" s="300"/>
      <c r="BR208" s="300"/>
      <c r="BS208" s="300"/>
      <c r="BT208" s="300"/>
      <c r="BU208" s="300"/>
      <c r="BV208" s="300"/>
      <c r="BW208" s="300"/>
      <c r="BX208" s="300"/>
      <c r="BY208" s="300"/>
      <c r="BZ208" s="300"/>
      <c r="CA208" s="300"/>
      <c r="CB208" s="300"/>
      <c r="CC208" s="300"/>
      <c r="CD208" s="300"/>
      <c r="CE208" s="300"/>
      <c r="CF208" s="300"/>
      <c r="CG208" s="300"/>
      <c r="CH208" s="300"/>
      <c r="CI208" s="300"/>
      <c r="CJ208" s="300"/>
      <c r="CK208" s="300"/>
      <c r="CL208" s="300"/>
      <c r="CM208" s="300"/>
      <c r="CN208" s="300"/>
      <c r="CO208" s="300"/>
      <c r="CP208" s="300"/>
      <c r="CQ208" s="300"/>
      <c r="CR208" s="300"/>
      <c r="CS208" s="300"/>
      <c r="CT208" s="300"/>
      <c r="CU208" s="300"/>
      <c r="CV208" s="300"/>
      <c r="CW208" s="300"/>
      <c r="CX208" s="300"/>
      <c r="CY208" s="300"/>
      <c r="CZ208" s="300"/>
      <c r="DA208" s="300"/>
      <c r="DB208" s="300"/>
      <c r="DC208" s="300"/>
      <c r="DD208" s="300"/>
      <c r="DE208" s="300"/>
      <c r="DF208" s="300"/>
      <c r="DG208" s="300"/>
      <c r="DH208" s="300"/>
      <c r="DI208" s="300"/>
      <c r="DJ208" s="300"/>
      <c r="DK208" s="300"/>
      <c r="DL208" s="300"/>
      <c r="DM208" s="300"/>
      <c r="DN208" s="300"/>
      <c r="DO208" s="300"/>
      <c r="DP208" s="300"/>
      <c r="DQ208" s="300"/>
      <c r="DR208" s="300"/>
      <c r="DS208" s="300"/>
      <c r="DT208" s="300"/>
      <c r="DU208" s="300"/>
      <c r="DV208" s="300"/>
      <c r="DW208" s="300"/>
      <c r="DX208" s="300"/>
      <c r="DY208" s="300"/>
      <c r="DZ208" s="300"/>
      <c r="EA208" s="300"/>
      <c r="EB208" s="300"/>
      <c r="EC208" s="300"/>
      <c r="ED208" s="300"/>
      <c r="EE208" s="300"/>
      <c r="EF208" s="300"/>
      <c r="EG208" s="300"/>
      <c r="EH208" s="300"/>
      <c r="EI208" s="300"/>
      <c r="EJ208" s="300"/>
      <c r="EK208" s="300"/>
      <c r="EL208" s="300"/>
      <c r="EM208" s="300"/>
      <c r="EN208" s="300"/>
      <c r="EO208" s="300"/>
      <c r="EP208" s="300"/>
      <c r="EQ208" s="300"/>
      <c r="ER208" s="300"/>
      <c r="ES208" s="300"/>
      <c r="ET208" s="300"/>
      <c r="EU208" s="300"/>
      <c r="EV208" s="300"/>
      <c r="EW208" s="300"/>
      <c r="EX208" s="300"/>
      <c r="EY208" s="300"/>
      <c r="EZ208" s="300"/>
      <c r="FA208" s="300"/>
      <c r="FB208" s="300"/>
      <c r="FC208" s="300"/>
      <c r="FD208" s="300"/>
      <c r="FE208" s="300"/>
      <c r="FF208" s="300"/>
      <c r="FG208" s="300"/>
      <c r="FH208" s="300"/>
      <c r="FI208" s="300"/>
      <c r="FJ208" s="300"/>
      <c r="FK208" s="300"/>
      <c r="FL208" s="300"/>
      <c r="FM208" s="300"/>
      <c r="FN208" s="300"/>
      <c r="FO208" s="300"/>
      <c r="FP208" s="300"/>
      <c r="FQ208" s="300"/>
      <c r="FR208" s="300"/>
      <c r="FS208" s="300"/>
      <c r="FT208" s="300"/>
      <c r="FU208" s="300"/>
      <c r="FV208" s="300"/>
      <c r="FW208" s="300"/>
      <c r="FX208" s="300"/>
      <c r="FY208" s="300"/>
      <c r="FZ208" s="300"/>
      <c r="GA208" s="300"/>
      <c r="GB208" s="300"/>
      <c r="GC208" s="300"/>
      <c r="GD208" s="300"/>
      <c r="GE208" s="300"/>
      <c r="GF208" s="300"/>
      <c r="GG208" s="300"/>
      <c r="GH208" s="300"/>
      <c r="GI208" s="300"/>
      <c r="GJ208" s="300"/>
      <c r="GK208" s="300"/>
      <c r="GL208" s="300"/>
      <c r="GM208" s="300"/>
      <c r="GN208" s="300"/>
      <c r="GO208" s="300"/>
      <c r="GP208" s="300"/>
      <c r="GQ208" s="300"/>
      <c r="GR208" s="300"/>
      <c r="GS208" s="300"/>
      <c r="GT208" s="300"/>
      <c r="GU208" s="300"/>
      <c r="GV208" s="300"/>
      <c r="GW208" s="300"/>
      <c r="GX208" s="300"/>
      <c r="GY208" s="300"/>
      <c r="GZ208" s="300"/>
      <c r="HA208" s="300"/>
      <c r="HB208" s="300"/>
      <c r="HC208" s="300"/>
      <c r="HD208" s="300"/>
      <c r="HE208" s="300"/>
      <c r="HF208" s="300"/>
      <c r="HG208" s="300"/>
      <c r="HH208" s="300"/>
      <c r="HI208" s="300"/>
      <c r="HJ208" s="300"/>
      <c r="HK208" s="300"/>
      <c r="HL208" s="300"/>
      <c r="HM208" s="300"/>
      <c r="HN208" s="300"/>
      <c r="HO208" s="300"/>
      <c r="HP208" s="300"/>
      <c r="HQ208" s="300"/>
      <c r="HR208" s="300"/>
      <c r="HS208" s="300"/>
      <c r="HT208" s="300"/>
      <c r="HU208" s="300"/>
      <c r="HV208" s="300"/>
      <c r="HW208" s="300"/>
      <c r="HX208" s="300"/>
      <c r="HY208" s="300"/>
      <c r="HZ208" s="300"/>
      <c r="IA208" s="300"/>
      <c r="IB208" s="300"/>
      <c r="IC208" s="300"/>
      <c r="ID208" s="300"/>
      <c r="IE208" s="300"/>
      <c r="IF208" s="300"/>
      <c r="IG208" s="300"/>
      <c r="IH208" s="300"/>
      <c r="II208" s="300"/>
      <c r="IJ208" s="300"/>
      <c r="IK208" s="300"/>
      <c r="IL208" s="300"/>
      <c r="IM208" s="300"/>
      <c r="IN208" s="300"/>
      <c r="IO208" s="300"/>
      <c r="IP208" s="300"/>
      <c r="IQ208" s="300"/>
      <c r="IR208" s="300"/>
      <c r="IS208" s="300"/>
      <c r="IT208" s="300"/>
      <c r="IU208" s="300"/>
      <c r="IV208" s="300"/>
      <c r="IW208" s="300"/>
      <c r="IX208" s="300"/>
    </row>
    <row r="209" spans="1:258" s="301" customFormat="1" ht="12.75" customHeight="1" x14ac:dyDescent="0.2">
      <c r="A209" s="324"/>
      <c r="B209" s="325"/>
      <c r="C209" s="325"/>
      <c r="D209" s="326"/>
      <c r="E209" s="325"/>
      <c r="F209" s="325"/>
      <c r="G209" s="325"/>
      <c r="H209" s="325"/>
      <c r="I209" s="325"/>
      <c r="J209" s="325"/>
      <c r="K209" s="325"/>
      <c r="L209" s="300"/>
      <c r="M209" s="300"/>
      <c r="N209" s="300"/>
      <c r="O209" s="300"/>
      <c r="P209" s="300"/>
      <c r="Q209" s="300"/>
      <c r="R209" s="300"/>
      <c r="S209" s="300"/>
      <c r="T209" s="300"/>
      <c r="U209" s="300"/>
      <c r="V209" s="300"/>
      <c r="W209" s="300"/>
      <c r="X209" s="300"/>
      <c r="Y209" s="300"/>
      <c r="Z209" s="300"/>
      <c r="AA209" s="300"/>
      <c r="AB209" s="300"/>
      <c r="AC209" s="300"/>
      <c r="AD209" s="300"/>
      <c r="AE209" s="300"/>
      <c r="AF209" s="300"/>
      <c r="AG209" s="300"/>
      <c r="AH209" s="300"/>
      <c r="AI209" s="300"/>
      <c r="AJ209" s="300"/>
      <c r="AK209" s="300"/>
      <c r="AL209" s="300"/>
      <c r="AM209" s="300"/>
      <c r="AN209" s="300"/>
      <c r="AO209" s="300"/>
      <c r="AP209" s="300"/>
      <c r="AQ209" s="300"/>
      <c r="AR209" s="300"/>
      <c r="AS209" s="300"/>
      <c r="AT209" s="300"/>
      <c r="AU209" s="300"/>
      <c r="AV209" s="300"/>
      <c r="AW209" s="300"/>
      <c r="AX209" s="300"/>
      <c r="AY209" s="300"/>
      <c r="AZ209" s="300"/>
      <c r="BA209" s="300"/>
      <c r="BB209" s="300"/>
      <c r="BC209" s="300"/>
      <c r="BD209" s="300"/>
      <c r="BE209" s="300"/>
      <c r="BF209" s="300"/>
      <c r="BG209" s="300"/>
      <c r="BH209" s="300"/>
      <c r="BI209" s="300"/>
      <c r="BJ209" s="300"/>
      <c r="BK209" s="300"/>
      <c r="BL209" s="300"/>
      <c r="BM209" s="300"/>
      <c r="BN209" s="300"/>
      <c r="BO209" s="300"/>
      <c r="BP209" s="300"/>
      <c r="BQ209" s="300"/>
      <c r="BR209" s="300"/>
      <c r="BS209" s="300"/>
      <c r="BT209" s="300"/>
      <c r="BU209" s="300"/>
      <c r="BV209" s="300"/>
      <c r="BW209" s="300"/>
      <c r="BX209" s="300"/>
      <c r="BY209" s="300"/>
      <c r="BZ209" s="300"/>
      <c r="CA209" s="300"/>
      <c r="CB209" s="300"/>
      <c r="CC209" s="300"/>
      <c r="CD209" s="300"/>
      <c r="CE209" s="300"/>
      <c r="CF209" s="300"/>
      <c r="CG209" s="300"/>
      <c r="CH209" s="300"/>
      <c r="CI209" s="300"/>
      <c r="CJ209" s="300"/>
      <c r="CK209" s="300"/>
      <c r="CL209" s="300"/>
      <c r="CM209" s="300"/>
      <c r="CN209" s="300"/>
      <c r="CO209" s="300"/>
      <c r="CP209" s="300"/>
      <c r="CQ209" s="300"/>
      <c r="CR209" s="300"/>
      <c r="CS209" s="300"/>
      <c r="CT209" s="300"/>
      <c r="CU209" s="300"/>
      <c r="CV209" s="300"/>
      <c r="CW209" s="300"/>
      <c r="CX209" s="300"/>
      <c r="CY209" s="300"/>
      <c r="CZ209" s="300"/>
      <c r="DA209" s="300"/>
      <c r="DB209" s="300"/>
      <c r="DC209" s="300"/>
      <c r="DD209" s="300"/>
      <c r="DE209" s="300"/>
      <c r="DF209" s="300"/>
      <c r="DG209" s="300"/>
      <c r="DH209" s="300"/>
      <c r="DI209" s="300"/>
      <c r="DJ209" s="300"/>
      <c r="DK209" s="300"/>
      <c r="DL209" s="300"/>
      <c r="DM209" s="300"/>
      <c r="DN209" s="300"/>
      <c r="DO209" s="300"/>
      <c r="DP209" s="300"/>
      <c r="DQ209" s="300"/>
      <c r="DR209" s="300"/>
      <c r="DS209" s="300"/>
      <c r="DT209" s="300"/>
      <c r="DU209" s="300"/>
      <c r="DV209" s="300"/>
      <c r="DW209" s="300"/>
      <c r="DX209" s="300"/>
      <c r="DY209" s="300"/>
      <c r="DZ209" s="300"/>
      <c r="EA209" s="300"/>
      <c r="EB209" s="300"/>
      <c r="EC209" s="300"/>
      <c r="ED209" s="300"/>
      <c r="EE209" s="300"/>
      <c r="EF209" s="300"/>
      <c r="EG209" s="300"/>
      <c r="EH209" s="300"/>
      <c r="EI209" s="300"/>
      <c r="EJ209" s="300"/>
      <c r="EK209" s="300"/>
      <c r="EL209" s="300"/>
      <c r="EM209" s="300"/>
      <c r="EN209" s="300"/>
      <c r="EO209" s="300"/>
      <c r="EP209" s="300"/>
      <c r="EQ209" s="300"/>
      <c r="ER209" s="300"/>
      <c r="ES209" s="300"/>
      <c r="ET209" s="300"/>
      <c r="EU209" s="300"/>
      <c r="EV209" s="300"/>
      <c r="EW209" s="300"/>
      <c r="EX209" s="300"/>
      <c r="EY209" s="300"/>
      <c r="EZ209" s="300"/>
      <c r="FA209" s="300"/>
      <c r="FB209" s="300"/>
      <c r="FC209" s="300"/>
      <c r="FD209" s="300"/>
      <c r="FE209" s="300"/>
      <c r="FF209" s="300"/>
      <c r="FG209" s="300"/>
      <c r="FH209" s="300"/>
      <c r="FI209" s="300"/>
      <c r="FJ209" s="300"/>
      <c r="FK209" s="300"/>
      <c r="FL209" s="300"/>
      <c r="FM209" s="300"/>
      <c r="FN209" s="300"/>
      <c r="FO209" s="300"/>
      <c r="FP209" s="300"/>
      <c r="FQ209" s="300"/>
      <c r="FR209" s="300"/>
      <c r="FS209" s="300"/>
      <c r="FT209" s="300"/>
      <c r="FU209" s="300"/>
      <c r="FV209" s="300"/>
      <c r="FW209" s="300"/>
      <c r="FX209" s="300"/>
      <c r="FY209" s="300"/>
      <c r="FZ209" s="300"/>
      <c r="GA209" s="300"/>
      <c r="GB209" s="300"/>
      <c r="GC209" s="300"/>
      <c r="GD209" s="300"/>
      <c r="GE209" s="300"/>
      <c r="GF209" s="300"/>
      <c r="GG209" s="300"/>
      <c r="GH209" s="300"/>
      <c r="GI209" s="300"/>
      <c r="GJ209" s="300"/>
      <c r="GK209" s="300"/>
      <c r="GL209" s="300"/>
      <c r="GM209" s="300"/>
      <c r="GN209" s="300"/>
      <c r="GO209" s="300"/>
      <c r="GP209" s="300"/>
      <c r="GQ209" s="300"/>
      <c r="GR209" s="300"/>
      <c r="GS209" s="300"/>
      <c r="GT209" s="300"/>
      <c r="GU209" s="300"/>
      <c r="GV209" s="300"/>
      <c r="GW209" s="300"/>
      <c r="GX209" s="300"/>
      <c r="GY209" s="300"/>
      <c r="GZ209" s="300"/>
      <c r="HA209" s="300"/>
      <c r="HB209" s="300"/>
      <c r="HC209" s="300"/>
      <c r="HD209" s="300"/>
      <c r="HE209" s="300"/>
      <c r="HF209" s="300"/>
      <c r="HG209" s="300"/>
      <c r="HH209" s="300"/>
      <c r="HI209" s="300"/>
      <c r="HJ209" s="300"/>
      <c r="HK209" s="300"/>
      <c r="HL209" s="300"/>
      <c r="HM209" s="300"/>
      <c r="HN209" s="300"/>
      <c r="HO209" s="300"/>
      <c r="HP209" s="300"/>
      <c r="HQ209" s="300"/>
      <c r="HR209" s="300"/>
      <c r="HS209" s="300"/>
      <c r="HT209" s="300"/>
      <c r="HU209" s="300"/>
      <c r="HV209" s="300"/>
      <c r="HW209" s="300"/>
      <c r="HX209" s="300"/>
      <c r="HY209" s="300"/>
      <c r="HZ209" s="300"/>
      <c r="IA209" s="300"/>
      <c r="IB209" s="300"/>
      <c r="IC209" s="300"/>
      <c r="ID209" s="300"/>
      <c r="IE209" s="300"/>
      <c r="IF209" s="300"/>
      <c r="IG209" s="300"/>
      <c r="IH209" s="300"/>
      <c r="II209" s="300"/>
      <c r="IJ209" s="300"/>
      <c r="IK209" s="300"/>
      <c r="IL209" s="300"/>
      <c r="IM209" s="300"/>
      <c r="IN209" s="300"/>
      <c r="IO209" s="300"/>
      <c r="IP209" s="300"/>
      <c r="IQ209" s="300"/>
      <c r="IR209" s="300"/>
      <c r="IS209" s="300"/>
      <c r="IT209" s="300"/>
      <c r="IU209" s="300"/>
      <c r="IV209" s="300"/>
      <c r="IW209" s="300"/>
      <c r="IX209" s="300"/>
    </row>
    <row r="210" spans="1:258" s="301" customFormat="1" ht="12.75" customHeight="1" x14ac:dyDescent="0.2">
      <c r="A210" s="324"/>
      <c r="B210" s="325"/>
      <c r="C210" s="325"/>
      <c r="D210" s="326"/>
      <c r="E210" s="325"/>
      <c r="F210" s="325"/>
      <c r="G210" s="325"/>
      <c r="H210" s="325"/>
      <c r="I210" s="325"/>
      <c r="J210" s="325"/>
      <c r="K210" s="325"/>
      <c r="L210" s="300"/>
      <c r="M210" s="300"/>
      <c r="N210" s="300"/>
      <c r="O210" s="300"/>
      <c r="P210" s="300"/>
      <c r="Q210" s="300"/>
      <c r="R210" s="300"/>
      <c r="S210" s="300"/>
      <c r="T210" s="300"/>
      <c r="U210" s="300"/>
      <c r="V210" s="300"/>
      <c r="W210" s="300"/>
      <c r="X210" s="300"/>
      <c r="Y210" s="300"/>
      <c r="Z210" s="300"/>
      <c r="AA210" s="300"/>
      <c r="AB210" s="300"/>
      <c r="AC210" s="300"/>
      <c r="AD210" s="300"/>
      <c r="AE210" s="300"/>
      <c r="AF210" s="300"/>
      <c r="AG210" s="300"/>
      <c r="AH210" s="300"/>
      <c r="AI210" s="300"/>
      <c r="AJ210" s="300"/>
      <c r="AK210" s="300"/>
      <c r="AL210" s="300"/>
      <c r="AM210" s="300"/>
      <c r="AN210" s="300"/>
      <c r="AO210" s="300"/>
      <c r="AP210" s="300"/>
      <c r="AQ210" s="300"/>
      <c r="AR210" s="300"/>
      <c r="AS210" s="300"/>
      <c r="AT210" s="300"/>
      <c r="AU210" s="300"/>
      <c r="AV210" s="300"/>
      <c r="AW210" s="300"/>
      <c r="AX210" s="300"/>
      <c r="AY210" s="300"/>
      <c r="AZ210" s="300"/>
      <c r="BA210" s="300"/>
      <c r="BB210" s="300"/>
      <c r="BC210" s="300"/>
      <c r="BD210" s="300"/>
      <c r="BE210" s="300"/>
      <c r="BF210" s="300"/>
      <c r="BG210" s="300"/>
      <c r="BH210" s="300"/>
      <c r="BI210" s="300"/>
      <c r="BJ210" s="300"/>
      <c r="BK210" s="300"/>
      <c r="BL210" s="300"/>
      <c r="BM210" s="300"/>
      <c r="BN210" s="300"/>
      <c r="BO210" s="300"/>
      <c r="BP210" s="300"/>
      <c r="BQ210" s="300"/>
      <c r="BR210" s="300"/>
      <c r="BS210" s="300"/>
      <c r="BT210" s="300"/>
      <c r="BU210" s="300"/>
      <c r="BV210" s="300"/>
      <c r="BW210" s="300"/>
      <c r="BX210" s="300"/>
      <c r="BY210" s="300"/>
      <c r="BZ210" s="300"/>
      <c r="CA210" s="300"/>
      <c r="CB210" s="300"/>
      <c r="CC210" s="300"/>
      <c r="CD210" s="300"/>
      <c r="CE210" s="300"/>
      <c r="CF210" s="300"/>
      <c r="CG210" s="300"/>
      <c r="CH210" s="300"/>
      <c r="CI210" s="300"/>
      <c r="CJ210" s="300"/>
      <c r="CK210" s="300"/>
      <c r="CL210" s="300"/>
      <c r="CM210" s="300"/>
      <c r="CN210" s="300"/>
      <c r="CO210" s="300"/>
      <c r="CP210" s="300"/>
      <c r="CQ210" s="300"/>
      <c r="CR210" s="300"/>
      <c r="CS210" s="300"/>
      <c r="CT210" s="300"/>
      <c r="CU210" s="300"/>
      <c r="CV210" s="300"/>
      <c r="CW210" s="300"/>
      <c r="CX210" s="300"/>
      <c r="CY210" s="300"/>
      <c r="CZ210" s="300"/>
      <c r="DA210" s="300"/>
      <c r="DB210" s="300"/>
      <c r="DC210" s="300"/>
      <c r="DD210" s="300"/>
      <c r="DE210" s="300"/>
      <c r="DF210" s="300"/>
      <c r="DG210" s="300"/>
      <c r="DH210" s="300"/>
      <c r="DI210" s="300"/>
      <c r="DJ210" s="300"/>
      <c r="DK210" s="300"/>
      <c r="DL210" s="300"/>
      <c r="DM210" s="300"/>
      <c r="DN210" s="300"/>
      <c r="DO210" s="300"/>
      <c r="DP210" s="300"/>
      <c r="DQ210" s="300"/>
      <c r="DR210" s="300"/>
      <c r="DS210" s="300"/>
      <c r="DT210" s="300"/>
      <c r="DU210" s="300"/>
      <c r="DV210" s="300"/>
      <c r="DW210" s="300"/>
      <c r="DX210" s="300"/>
      <c r="DY210" s="300"/>
      <c r="DZ210" s="300"/>
      <c r="EA210" s="300"/>
      <c r="EB210" s="300"/>
      <c r="EC210" s="300"/>
      <c r="ED210" s="300"/>
      <c r="EE210" s="300"/>
      <c r="EF210" s="300"/>
      <c r="EG210" s="300"/>
      <c r="EH210" s="300"/>
      <c r="EI210" s="300"/>
      <c r="EJ210" s="300"/>
      <c r="EK210" s="300"/>
      <c r="EL210" s="300"/>
      <c r="EM210" s="300"/>
      <c r="EN210" s="300"/>
      <c r="EO210" s="300"/>
      <c r="EP210" s="300"/>
      <c r="EQ210" s="300"/>
      <c r="ER210" s="300"/>
      <c r="ES210" s="300"/>
      <c r="ET210" s="300"/>
      <c r="EU210" s="300"/>
      <c r="EV210" s="300"/>
      <c r="EW210" s="300"/>
      <c r="EX210" s="300"/>
      <c r="EY210" s="300"/>
      <c r="EZ210" s="300"/>
      <c r="FA210" s="300"/>
      <c r="FB210" s="300"/>
      <c r="FC210" s="300"/>
      <c r="FD210" s="300"/>
      <c r="FE210" s="300"/>
      <c r="FF210" s="300"/>
      <c r="FG210" s="300"/>
      <c r="FH210" s="300"/>
      <c r="FI210" s="300"/>
      <c r="FJ210" s="300"/>
      <c r="FK210" s="300"/>
      <c r="FL210" s="300"/>
      <c r="FM210" s="300"/>
      <c r="FN210" s="300"/>
      <c r="FO210" s="300"/>
      <c r="FP210" s="300"/>
      <c r="FQ210" s="300"/>
      <c r="FR210" s="300"/>
      <c r="FS210" s="300"/>
      <c r="FT210" s="300"/>
      <c r="FU210" s="300"/>
      <c r="FV210" s="300"/>
      <c r="FW210" s="300"/>
      <c r="FX210" s="300"/>
      <c r="FY210" s="300"/>
      <c r="FZ210" s="300"/>
      <c r="GA210" s="300"/>
      <c r="GB210" s="300"/>
      <c r="GC210" s="300"/>
      <c r="GD210" s="300"/>
      <c r="GE210" s="300"/>
      <c r="GF210" s="300"/>
      <c r="GG210" s="300"/>
      <c r="GH210" s="300"/>
      <c r="GI210" s="300"/>
      <c r="GJ210" s="300"/>
      <c r="GK210" s="300"/>
      <c r="GL210" s="300"/>
      <c r="GM210" s="300"/>
      <c r="GN210" s="300"/>
      <c r="GO210" s="300"/>
      <c r="GP210" s="300"/>
      <c r="GQ210" s="300"/>
      <c r="GR210" s="300"/>
      <c r="GS210" s="300"/>
      <c r="GT210" s="300"/>
      <c r="GU210" s="300"/>
      <c r="GV210" s="300"/>
      <c r="GW210" s="300"/>
      <c r="GX210" s="300"/>
      <c r="GY210" s="300"/>
      <c r="GZ210" s="300"/>
      <c r="HA210" s="300"/>
      <c r="HB210" s="300"/>
      <c r="HC210" s="300"/>
      <c r="HD210" s="300"/>
      <c r="HE210" s="300"/>
      <c r="HF210" s="300"/>
      <c r="HG210" s="300"/>
      <c r="HH210" s="300"/>
      <c r="HI210" s="300"/>
      <c r="HJ210" s="300"/>
      <c r="HK210" s="300"/>
      <c r="HL210" s="300"/>
      <c r="HM210" s="300"/>
      <c r="HN210" s="300"/>
      <c r="HO210" s="300"/>
      <c r="HP210" s="300"/>
      <c r="HQ210" s="300"/>
      <c r="HR210" s="300"/>
      <c r="HS210" s="300"/>
      <c r="HT210" s="300"/>
      <c r="HU210" s="300"/>
      <c r="HV210" s="300"/>
      <c r="HW210" s="300"/>
      <c r="HX210" s="300"/>
      <c r="HY210" s="300"/>
      <c r="HZ210" s="300"/>
      <c r="IA210" s="300"/>
      <c r="IB210" s="300"/>
      <c r="IC210" s="300"/>
      <c r="ID210" s="300"/>
      <c r="IE210" s="300"/>
      <c r="IF210" s="300"/>
      <c r="IG210" s="300"/>
      <c r="IH210" s="300"/>
      <c r="II210" s="300"/>
      <c r="IJ210" s="300"/>
      <c r="IK210" s="300"/>
      <c r="IL210" s="300"/>
      <c r="IM210" s="300"/>
      <c r="IN210" s="300"/>
      <c r="IO210" s="300"/>
      <c r="IP210" s="300"/>
      <c r="IQ210" s="300"/>
      <c r="IR210" s="300"/>
      <c r="IS210" s="300"/>
      <c r="IT210" s="300"/>
      <c r="IU210" s="300"/>
      <c r="IV210" s="300"/>
      <c r="IW210" s="300"/>
      <c r="IX210" s="300"/>
    </row>
    <row r="211" spans="1:258" s="301" customFormat="1" ht="12.75" customHeight="1" x14ac:dyDescent="0.2">
      <c r="A211" s="324"/>
      <c r="B211" s="325"/>
      <c r="C211" s="325"/>
      <c r="D211" s="326"/>
      <c r="E211" s="325"/>
      <c r="F211" s="325"/>
      <c r="G211" s="325"/>
      <c r="H211" s="325"/>
      <c r="I211" s="325"/>
      <c r="J211" s="325"/>
      <c r="K211" s="325"/>
      <c r="L211" s="300"/>
      <c r="M211" s="300"/>
      <c r="N211" s="300"/>
      <c r="O211" s="300"/>
      <c r="P211" s="300"/>
      <c r="Q211" s="300"/>
      <c r="R211" s="300"/>
      <c r="S211" s="300"/>
      <c r="T211" s="300"/>
      <c r="U211" s="300"/>
      <c r="V211" s="300"/>
      <c r="W211" s="300"/>
      <c r="X211" s="300"/>
      <c r="Y211" s="300"/>
      <c r="Z211" s="300"/>
      <c r="AA211" s="300"/>
      <c r="AB211" s="300"/>
      <c r="AC211" s="300"/>
      <c r="AD211" s="300"/>
      <c r="AE211" s="300"/>
      <c r="AF211" s="300"/>
      <c r="AG211" s="300"/>
      <c r="AH211" s="300"/>
      <c r="AI211" s="300"/>
      <c r="AJ211" s="300"/>
      <c r="AK211" s="300"/>
      <c r="AL211" s="300"/>
      <c r="AM211" s="300"/>
      <c r="AN211" s="300"/>
      <c r="AO211" s="300"/>
      <c r="AP211" s="300"/>
      <c r="AQ211" s="300"/>
      <c r="AR211" s="300"/>
      <c r="AS211" s="300"/>
      <c r="AT211" s="300"/>
      <c r="AU211" s="300"/>
      <c r="AV211" s="300"/>
      <c r="AW211" s="300"/>
      <c r="AX211" s="300"/>
      <c r="AY211" s="300"/>
      <c r="AZ211" s="300"/>
      <c r="BA211" s="300"/>
      <c r="BB211" s="300"/>
      <c r="BC211" s="300"/>
      <c r="BD211" s="300"/>
      <c r="BE211" s="300"/>
      <c r="BF211" s="300"/>
      <c r="BG211" s="300"/>
      <c r="BH211" s="300"/>
      <c r="BI211" s="300"/>
      <c r="BJ211" s="300"/>
      <c r="BK211" s="300"/>
      <c r="BL211" s="300"/>
      <c r="BM211" s="300"/>
      <c r="BN211" s="300"/>
      <c r="BO211" s="300"/>
      <c r="BP211" s="300"/>
      <c r="BQ211" s="300"/>
      <c r="BR211" s="300"/>
      <c r="BS211" s="300"/>
      <c r="BT211" s="300"/>
      <c r="BU211" s="300"/>
      <c r="BV211" s="300"/>
      <c r="BW211" s="300"/>
      <c r="BX211" s="300"/>
      <c r="BY211" s="300"/>
      <c r="BZ211" s="300"/>
      <c r="CA211" s="300"/>
      <c r="CB211" s="300"/>
      <c r="CC211" s="300"/>
      <c r="CD211" s="300"/>
      <c r="CE211" s="300"/>
      <c r="CF211" s="300"/>
      <c r="CG211" s="300"/>
      <c r="CH211" s="300"/>
      <c r="CI211" s="300"/>
      <c r="CJ211" s="300"/>
      <c r="CK211" s="300"/>
      <c r="CL211" s="300"/>
      <c r="CM211" s="300"/>
      <c r="CN211" s="300"/>
      <c r="CO211" s="300"/>
      <c r="CP211" s="300"/>
      <c r="CQ211" s="300"/>
      <c r="CR211" s="300"/>
      <c r="CS211" s="300"/>
      <c r="CT211" s="300"/>
      <c r="CU211" s="300"/>
      <c r="CV211" s="300"/>
      <c r="CW211" s="300"/>
      <c r="CX211" s="300"/>
      <c r="CY211" s="300"/>
      <c r="CZ211" s="300"/>
      <c r="DA211" s="300"/>
      <c r="DB211" s="300"/>
      <c r="DC211" s="300"/>
      <c r="DD211" s="300"/>
      <c r="DE211" s="300"/>
      <c r="DF211" s="300"/>
      <c r="DG211" s="300"/>
      <c r="DH211" s="300"/>
      <c r="DI211" s="300"/>
      <c r="DJ211" s="300"/>
      <c r="DK211" s="300"/>
      <c r="DL211" s="300"/>
      <c r="DM211" s="300"/>
      <c r="DN211" s="300"/>
      <c r="DO211" s="300"/>
      <c r="DP211" s="300"/>
      <c r="DQ211" s="300"/>
      <c r="DR211" s="300"/>
      <c r="DS211" s="300"/>
      <c r="DT211" s="300"/>
      <c r="DU211" s="300"/>
      <c r="DV211" s="300"/>
      <c r="DW211" s="300"/>
      <c r="DX211" s="300"/>
      <c r="DY211" s="300"/>
      <c r="DZ211" s="300"/>
      <c r="EA211" s="300"/>
      <c r="EB211" s="300"/>
      <c r="EC211" s="300"/>
      <c r="ED211" s="300"/>
      <c r="EE211" s="300"/>
      <c r="EF211" s="300"/>
      <c r="EG211" s="300"/>
      <c r="EH211" s="300"/>
      <c r="EI211" s="300"/>
      <c r="EJ211" s="300"/>
      <c r="EK211" s="300"/>
      <c r="EL211" s="300"/>
      <c r="EM211" s="300"/>
      <c r="EN211" s="300"/>
      <c r="EO211" s="300"/>
      <c r="EP211" s="300"/>
      <c r="EQ211" s="300"/>
      <c r="ER211" s="300"/>
      <c r="ES211" s="300"/>
      <c r="ET211" s="300"/>
      <c r="EU211" s="300"/>
      <c r="EV211" s="300"/>
      <c r="EW211" s="300"/>
      <c r="EX211" s="300"/>
      <c r="EY211" s="300"/>
      <c r="EZ211" s="300"/>
      <c r="FA211" s="300"/>
      <c r="FB211" s="300"/>
      <c r="FC211" s="300"/>
      <c r="FD211" s="300"/>
      <c r="FE211" s="300"/>
      <c r="FF211" s="300"/>
      <c r="FG211" s="300"/>
      <c r="FH211" s="300"/>
      <c r="FI211" s="300"/>
      <c r="FJ211" s="300"/>
      <c r="FK211" s="300"/>
      <c r="FL211" s="300"/>
      <c r="FM211" s="300"/>
      <c r="FN211" s="300"/>
      <c r="FO211" s="300"/>
      <c r="FP211" s="300"/>
      <c r="FQ211" s="300"/>
      <c r="FR211" s="300"/>
      <c r="FS211" s="300"/>
      <c r="FT211" s="300"/>
      <c r="FU211" s="300"/>
      <c r="FV211" s="300"/>
      <c r="FW211" s="300"/>
      <c r="FX211" s="300"/>
      <c r="FY211" s="300"/>
      <c r="FZ211" s="300"/>
      <c r="GA211" s="300"/>
      <c r="GB211" s="300"/>
      <c r="GC211" s="300"/>
      <c r="GD211" s="300"/>
      <c r="GE211" s="300"/>
      <c r="GF211" s="300"/>
      <c r="GG211" s="300"/>
      <c r="GH211" s="300"/>
      <c r="GI211" s="300"/>
      <c r="GJ211" s="300"/>
      <c r="GK211" s="300"/>
      <c r="GL211" s="300"/>
      <c r="GM211" s="300"/>
      <c r="GN211" s="300"/>
      <c r="GO211" s="300"/>
      <c r="GP211" s="300"/>
      <c r="GQ211" s="300"/>
      <c r="GR211" s="300"/>
      <c r="GS211" s="300"/>
      <c r="GT211" s="300"/>
      <c r="GU211" s="300"/>
      <c r="GV211" s="300"/>
      <c r="GW211" s="300"/>
      <c r="GX211" s="300"/>
      <c r="GY211" s="300"/>
      <c r="GZ211" s="300"/>
      <c r="HA211" s="300"/>
      <c r="HB211" s="300"/>
      <c r="HC211" s="300"/>
      <c r="HD211" s="300"/>
      <c r="HE211" s="300"/>
      <c r="HF211" s="300"/>
      <c r="HG211" s="300"/>
      <c r="HH211" s="300"/>
      <c r="HI211" s="300"/>
      <c r="HJ211" s="300"/>
      <c r="HK211" s="300"/>
      <c r="HL211" s="300"/>
      <c r="HM211" s="300"/>
      <c r="HN211" s="300"/>
      <c r="HO211" s="300"/>
      <c r="HP211" s="300"/>
      <c r="HQ211" s="300"/>
      <c r="HR211" s="300"/>
      <c r="HS211" s="300"/>
      <c r="HT211" s="300"/>
      <c r="HU211" s="300"/>
      <c r="HV211" s="300"/>
      <c r="HW211" s="300"/>
      <c r="HX211" s="300"/>
      <c r="HY211" s="300"/>
      <c r="HZ211" s="300"/>
      <c r="IA211" s="300"/>
      <c r="IB211" s="300"/>
      <c r="IC211" s="300"/>
      <c r="ID211" s="300"/>
      <c r="IE211" s="300"/>
      <c r="IF211" s="300"/>
      <c r="IG211" s="300"/>
      <c r="IH211" s="300"/>
      <c r="II211" s="300"/>
      <c r="IJ211" s="300"/>
      <c r="IK211" s="300"/>
      <c r="IL211" s="300"/>
      <c r="IM211" s="300"/>
      <c r="IN211" s="300"/>
      <c r="IO211" s="300"/>
      <c r="IP211" s="300"/>
      <c r="IQ211" s="300"/>
      <c r="IR211" s="300"/>
      <c r="IS211" s="300"/>
      <c r="IT211" s="300"/>
      <c r="IU211" s="300"/>
      <c r="IV211" s="300"/>
      <c r="IW211" s="300"/>
      <c r="IX211" s="300"/>
    </row>
    <row r="212" spans="1:258" s="301" customFormat="1" ht="12.75" customHeight="1" x14ac:dyDescent="0.2">
      <c r="A212" s="324"/>
      <c r="B212" s="325"/>
      <c r="C212" s="325"/>
      <c r="D212" s="326"/>
      <c r="E212" s="325"/>
      <c r="F212" s="325"/>
      <c r="G212" s="325"/>
      <c r="H212" s="325"/>
      <c r="I212" s="325"/>
      <c r="J212" s="325"/>
      <c r="K212" s="325"/>
      <c r="L212" s="300"/>
      <c r="M212" s="300"/>
      <c r="N212" s="300"/>
      <c r="O212" s="300"/>
      <c r="P212" s="300"/>
      <c r="Q212" s="300"/>
      <c r="R212" s="300"/>
      <c r="S212" s="300"/>
      <c r="T212" s="300"/>
      <c r="U212" s="300"/>
      <c r="V212" s="300"/>
      <c r="W212" s="300"/>
      <c r="X212" s="300"/>
      <c r="Y212" s="300"/>
      <c r="Z212" s="300"/>
      <c r="AA212" s="300"/>
      <c r="AB212" s="300"/>
      <c r="AC212" s="300"/>
      <c r="AD212" s="300"/>
      <c r="AE212" s="300"/>
      <c r="AF212" s="300"/>
      <c r="AG212" s="300"/>
      <c r="AH212" s="300"/>
      <c r="AI212" s="300"/>
      <c r="AJ212" s="300"/>
      <c r="AK212" s="300"/>
      <c r="AL212" s="300"/>
      <c r="AM212" s="300"/>
      <c r="AN212" s="300"/>
      <c r="AO212" s="300"/>
      <c r="AP212" s="300"/>
      <c r="AQ212" s="300"/>
      <c r="AR212" s="300"/>
      <c r="AS212" s="300"/>
      <c r="AT212" s="300"/>
      <c r="AU212" s="300"/>
      <c r="AV212" s="300"/>
      <c r="AW212" s="300"/>
      <c r="AX212" s="300"/>
      <c r="AY212" s="300"/>
      <c r="AZ212" s="300"/>
      <c r="BA212" s="300"/>
      <c r="BB212" s="300"/>
      <c r="BC212" s="300"/>
      <c r="BD212" s="300"/>
      <c r="BE212" s="300"/>
      <c r="BF212" s="300"/>
      <c r="BG212" s="300"/>
      <c r="BH212" s="300"/>
      <c r="BI212" s="300"/>
      <c r="BJ212" s="300"/>
      <c r="BK212" s="300"/>
      <c r="BL212" s="300"/>
      <c r="BM212" s="300"/>
      <c r="BN212" s="300"/>
      <c r="BO212" s="300"/>
      <c r="BP212" s="300"/>
      <c r="BQ212" s="300"/>
      <c r="BR212" s="300"/>
      <c r="BS212" s="300"/>
      <c r="BT212" s="300"/>
      <c r="BU212" s="300"/>
      <c r="BV212" s="300"/>
      <c r="BW212" s="300"/>
      <c r="BX212" s="300"/>
      <c r="BY212" s="300"/>
      <c r="BZ212" s="300"/>
      <c r="CA212" s="300"/>
      <c r="CB212" s="300"/>
      <c r="CC212" s="300"/>
      <c r="CD212" s="300"/>
      <c r="CE212" s="300"/>
      <c r="CF212" s="300"/>
      <c r="CG212" s="300"/>
      <c r="CH212" s="300"/>
      <c r="CI212" s="300"/>
      <c r="CJ212" s="300"/>
      <c r="CK212" s="300"/>
      <c r="CL212" s="300"/>
      <c r="CM212" s="300"/>
      <c r="CN212" s="300"/>
      <c r="CO212" s="300"/>
      <c r="CP212" s="300"/>
      <c r="CQ212" s="300"/>
      <c r="CR212" s="300"/>
      <c r="CS212" s="300"/>
      <c r="CT212" s="300"/>
      <c r="CU212" s="300"/>
      <c r="CV212" s="300"/>
      <c r="CW212" s="300"/>
      <c r="CX212" s="300"/>
      <c r="CY212" s="300"/>
      <c r="CZ212" s="300"/>
      <c r="DA212" s="300"/>
      <c r="DB212" s="300"/>
      <c r="DC212" s="300"/>
      <c r="DD212" s="300"/>
      <c r="DE212" s="300"/>
      <c r="DF212" s="300"/>
      <c r="DG212" s="300"/>
      <c r="DH212" s="300"/>
      <c r="DI212" s="300"/>
      <c r="DJ212" s="300"/>
      <c r="DK212" s="300"/>
      <c r="DL212" s="300"/>
      <c r="DM212" s="300"/>
      <c r="DN212" s="300"/>
      <c r="DO212" s="300"/>
      <c r="DP212" s="300"/>
      <c r="DQ212" s="300"/>
      <c r="DR212" s="300"/>
      <c r="DS212" s="300"/>
      <c r="DT212" s="300"/>
      <c r="DU212" s="300"/>
      <c r="DV212" s="300"/>
      <c r="DW212" s="300"/>
      <c r="DX212" s="300"/>
      <c r="DY212" s="300"/>
      <c r="DZ212" s="300"/>
      <c r="EA212" s="300"/>
      <c r="EB212" s="300"/>
      <c r="EC212" s="300"/>
      <c r="ED212" s="300"/>
      <c r="EE212" s="300"/>
      <c r="EF212" s="300"/>
      <c r="EG212" s="300"/>
      <c r="EH212" s="300"/>
      <c r="EI212" s="300"/>
      <c r="EJ212" s="300"/>
      <c r="EK212" s="300"/>
      <c r="EL212" s="300"/>
      <c r="EM212" s="300"/>
      <c r="EN212" s="300"/>
      <c r="EO212" s="300"/>
      <c r="EP212" s="300"/>
      <c r="EQ212" s="300"/>
      <c r="ER212" s="300"/>
      <c r="ES212" s="300"/>
      <c r="ET212" s="300"/>
      <c r="EU212" s="300"/>
      <c r="EV212" s="300"/>
      <c r="EW212" s="300"/>
      <c r="EX212" s="300"/>
      <c r="EY212" s="300"/>
      <c r="EZ212" s="300"/>
      <c r="FA212" s="300"/>
      <c r="FB212" s="300"/>
      <c r="FC212" s="300"/>
      <c r="FD212" s="300"/>
      <c r="FE212" s="300"/>
      <c r="FF212" s="300"/>
      <c r="FG212" s="300"/>
      <c r="FH212" s="300"/>
      <c r="FI212" s="300"/>
      <c r="FJ212" s="300"/>
      <c r="FK212" s="300"/>
      <c r="FL212" s="300"/>
      <c r="FM212" s="300"/>
      <c r="FN212" s="300"/>
      <c r="FO212" s="300"/>
      <c r="FP212" s="300"/>
      <c r="FQ212" s="300"/>
      <c r="FR212" s="300"/>
      <c r="FS212" s="300"/>
      <c r="FT212" s="300"/>
      <c r="FU212" s="300"/>
      <c r="FV212" s="300"/>
      <c r="FW212" s="300"/>
      <c r="FX212" s="300"/>
      <c r="FY212" s="300"/>
      <c r="FZ212" s="300"/>
      <c r="GA212" s="300"/>
      <c r="GB212" s="300"/>
      <c r="GC212" s="300"/>
      <c r="GD212" s="300"/>
      <c r="GE212" s="300"/>
      <c r="GF212" s="300"/>
      <c r="GG212" s="300"/>
      <c r="GH212" s="300"/>
      <c r="GI212" s="300"/>
      <c r="GJ212" s="300"/>
      <c r="GK212" s="300"/>
      <c r="GL212" s="300"/>
      <c r="GM212" s="300"/>
      <c r="GN212" s="300"/>
      <c r="GO212" s="300"/>
      <c r="GP212" s="300"/>
      <c r="GQ212" s="300"/>
      <c r="GR212" s="300"/>
      <c r="GS212" s="300"/>
      <c r="GT212" s="300"/>
      <c r="GU212" s="300"/>
      <c r="GV212" s="300"/>
      <c r="GW212" s="300"/>
      <c r="GX212" s="300"/>
      <c r="GY212" s="300"/>
      <c r="GZ212" s="300"/>
      <c r="HA212" s="300"/>
      <c r="HB212" s="300"/>
      <c r="HC212" s="300"/>
      <c r="HD212" s="300"/>
      <c r="HE212" s="300"/>
      <c r="HF212" s="300"/>
      <c r="HG212" s="300"/>
      <c r="HH212" s="300"/>
      <c r="HI212" s="300"/>
      <c r="HJ212" s="300"/>
      <c r="HK212" s="300"/>
      <c r="HL212" s="300"/>
      <c r="HM212" s="300"/>
      <c r="HN212" s="300"/>
      <c r="HO212" s="300"/>
      <c r="HP212" s="300"/>
      <c r="HQ212" s="300"/>
      <c r="HR212" s="300"/>
      <c r="HS212" s="300"/>
      <c r="HT212" s="300"/>
      <c r="HU212" s="300"/>
      <c r="HV212" s="300"/>
      <c r="HW212" s="300"/>
      <c r="HX212" s="300"/>
      <c r="HY212" s="300"/>
      <c r="HZ212" s="300"/>
      <c r="IA212" s="300"/>
      <c r="IB212" s="300"/>
      <c r="IC212" s="300"/>
      <c r="ID212" s="300"/>
      <c r="IE212" s="300"/>
      <c r="IF212" s="300"/>
      <c r="IG212" s="300"/>
      <c r="IH212" s="300"/>
      <c r="II212" s="300"/>
      <c r="IJ212" s="300"/>
      <c r="IK212" s="300"/>
      <c r="IL212" s="300"/>
      <c r="IM212" s="300"/>
      <c r="IN212" s="300"/>
      <c r="IO212" s="300"/>
      <c r="IP212" s="300"/>
      <c r="IQ212" s="300"/>
      <c r="IR212" s="300"/>
      <c r="IS212" s="300"/>
      <c r="IT212" s="300"/>
      <c r="IU212" s="300"/>
      <c r="IV212" s="300"/>
      <c r="IW212" s="300"/>
      <c r="IX212" s="300"/>
    </row>
    <row r="213" spans="1:258" s="301" customFormat="1" ht="12.75" customHeight="1" x14ac:dyDescent="0.2">
      <c r="A213" s="324"/>
      <c r="B213" s="325"/>
      <c r="C213" s="325"/>
      <c r="D213" s="326"/>
      <c r="E213" s="325"/>
      <c r="F213" s="325"/>
      <c r="G213" s="325"/>
      <c r="H213" s="325"/>
      <c r="I213" s="325"/>
      <c r="J213" s="325"/>
      <c r="K213" s="325"/>
      <c r="L213" s="300"/>
      <c r="M213" s="300"/>
      <c r="N213" s="300"/>
      <c r="O213" s="300"/>
      <c r="P213" s="300"/>
      <c r="Q213" s="300"/>
      <c r="R213" s="300"/>
      <c r="S213" s="300"/>
      <c r="T213" s="300"/>
      <c r="U213" s="300"/>
      <c r="V213" s="300"/>
      <c r="W213" s="300"/>
      <c r="X213" s="300"/>
      <c r="Y213" s="300"/>
      <c r="Z213" s="300"/>
      <c r="AA213" s="300"/>
      <c r="AB213" s="300"/>
      <c r="AC213" s="300"/>
      <c r="AD213" s="300"/>
      <c r="AE213" s="300"/>
      <c r="AF213" s="300"/>
      <c r="AG213" s="300"/>
      <c r="AH213" s="300"/>
      <c r="AI213" s="300"/>
      <c r="AJ213" s="300"/>
      <c r="AK213" s="300"/>
      <c r="AL213" s="300"/>
      <c r="AM213" s="300"/>
      <c r="AN213" s="300"/>
      <c r="AO213" s="300"/>
      <c r="AP213" s="300"/>
      <c r="AQ213" s="300"/>
      <c r="AR213" s="300"/>
      <c r="AS213" s="300"/>
      <c r="AT213" s="300"/>
      <c r="AU213" s="300"/>
      <c r="AV213" s="300"/>
      <c r="AW213" s="300"/>
      <c r="AX213" s="300"/>
      <c r="AY213" s="300"/>
      <c r="AZ213" s="300"/>
      <c r="BA213" s="300"/>
      <c r="BB213" s="300"/>
      <c r="BC213" s="300"/>
      <c r="BD213" s="300"/>
      <c r="BE213" s="300"/>
      <c r="BF213" s="300"/>
      <c r="BG213" s="300"/>
      <c r="BH213" s="300"/>
      <c r="BI213" s="300"/>
      <c r="BJ213" s="300"/>
      <c r="BK213" s="300"/>
      <c r="BL213" s="300"/>
      <c r="BM213" s="300"/>
      <c r="BN213" s="300"/>
      <c r="BO213" s="300"/>
      <c r="BP213" s="300"/>
      <c r="BQ213" s="300"/>
      <c r="BR213" s="300"/>
      <c r="BS213" s="300"/>
      <c r="BT213" s="300"/>
      <c r="BU213" s="300"/>
      <c r="BV213" s="300"/>
      <c r="BW213" s="300"/>
      <c r="BX213" s="300"/>
      <c r="BY213" s="300"/>
      <c r="BZ213" s="300"/>
      <c r="CA213" s="300"/>
      <c r="CB213" s="300"/>
      <c r="CC213" s="300"/>
      <c r="CD213" s="300"/>
      <c r="CE213" s="300"/>
      <c r="CF213" s="300"/>
      <c r="CG213" s="300"/>
      <c r="CH213" s="300"/>
      <c r="CI213" s="300"/>
      <c r="CJ213" s="300"/>
      <c r="CK213" s="300"/>
      <c r="CL213" s="300"/>
      <c r="CM213" s="300"/>
      <c r="CN213" s="300"/>
      <c r="CO213" s="300"/>
      <c r="CP213" s="300"/>
      <c r="CQ213" s="300"/>
      <c r="CR213" s="300"/>
      <c r="CS213" s="300"/>
      <c r="CT213" s="300"/>
      <c r="CU213" s="300"/>
      <c r="CV213" s="300"/>
      <c r="CW213" s="300"/>
      <c r="CX213" s="300"/>
      <c r="CY213" s="300"/>
      <c r="CZ213" s="300"/>
      <c r="DA213" s="300"/>
      <c r="DB213" s="300"/>
      <c r="DC213" s="300"/>
      <c r="DD213" s="300"/>
      <c r="DE213" s="300"/>
      <c r="DF213" s="300"/>
      <c r="DG213" s="300"/>
      <c r="DH213" s="300"/>
      <c r="DI213" s="300"/>
      <c r="DJ213" s="300"/>
      <c r="DK213" s="300"/>
      <c r="DL213" s="300"/>
      <c r="DM213" s="300"/>
      <c r="DN213" s="300"/>
      <c r="DO213" s="300"/>
      <c r="DP213" s="300"/>
      <c r="DQ213" s="300"/>
      <c r="DR213" s="300"/>
      <c r="DS213" s="300"/>
      <c r="DT213" s="300"/>
      <c r="DU213" s="300"/>
      <c r="DV213" s="300"/>
      <c r="DW213" s="300"/>
      <c r="DX213" s="300"/>
      <c r="DY213" s="300"/>
      <c r="DZ213" s="300"/>
      <c r="EA213" s="300"/>
      <c r="EB213" s="300"/>
      <c r="EC213" s="300"/>
      <c r="ED213" s="300"/>
      <c r="EE213" s="300"/>
      <c r="EF213" s="300"/>
      <c r="EG213" s="300"/>
      <c r="EH213" s="300"/>
      <c r="EI213" s="300"/>
      <c r="EJ213" s="300"/>
      <c r="EK213" s="300"/>
      <c r="EL213" s="300"/>
      <c r="EM213" s="300"/>
      <c r="EN213" s="300"/>
      <c r="EO213" s="300"/>
      <c r="EP213" s="300"/>
      <c r="EQ213" s="300"/>
      <c r="ER213" s="300"/>
      <c r="ES213" s="300"/>
      <c r="ET213" s="300"/>
      <c r="EU213" s="300"/>
      <c r="EV213" s="300"/>
      <c r="EW213" s="300"/>
      <c r="EX213" s="300"/>
      <c r="EY213" s="300"/>
      <c r="EZ213" s="300"/>
      <c r="FA213" s="300"/>
      <c r="FB213" s="300"/>
      <c r="FC213" s="300"/>
      <c r="FD213" s="300"/>
      <c r="FE213" s="300"/>
      <c r="FF213" s="300"/>
      <c r="FG213" s="300"/>
      <c r="FH213" s="300"/>
      <c r="FI213" s="300"/>
      <c r="FJ213" s="300"/>
      <c r="FK213" s="300"/>
      <c r="FL213" s="300"/>
      <c r="FM213" s="300"/>
      <c r="FN213" s="300"/>
      <c r="FO213" s="300"/>
      <c r="FP213" s="300"/>
      <c r="FQ213" s="300"/>
      <c r="FR213" s="300"/>
      <c r="FS213" s="300"/>
      <c r="FT213" s="300"/>
      <c r="FU213" s="300"/>
      <c r="FV213" s="300"/>
      <c r="FW213" s="300"/>
      <c r="FX213" s="300"/>
      <c r="FY213" s="300"/>
      <c r="FZ213" s="300"/>
      <c r="GA213" s="300"/>
      <c r="GB213" s="300"/>
      <c r="GC213" s="300"/>
      <c r="GD213" s="300"/>
      <c r="GE213" s="300"/>
      <c r="GF213" s="300"/>
      <c r="GG213" s="300"/>
      <c r="GH213" s="300"/>
      <c r="GI213" s="300"/>
      <c r="GJ213" s="300"/>
      <c r="GK213" s="300"/>
      <c r="GL213" s="300"/>
      <c r="GM213" s="300"/>
      <c r="GN213" s="300"/>
      <c r="GO213" s="300"/>
      <c r="GP213" s="300"/>
      <c r="GQ213" s="300"/>
      <c r="GR213" s="300"/>
      <c r="GS213" s="300"/>
      <c r="GT213" s="300"/>
      <c r="GU213" s="300"/>
      <c r="GV213" s="300"/>
      <c r="GW213" s="300"/>
      <c r="GX213" s="300"/>
      <c r="GY213" s="300"/>
      <c r="GZ213" s="300"/>
      <c r="HA213" s="300"/>
      <c r="HB213" s="300"/>
      <c r="HC213" s="300"/>
      <c r="HD213" s="300"/>
      <c r="HE213" s="300"/>
      <c r="HF213" s="300"/>
      <c r="HG213" s="300"/>
      <c r="HH213" s="300"/>
      <c r="HI213" s="300"/>
      <c r="HJ213" s="300"/>
      <c r="HK213" s="300"/>
      <c r="HL213" s="300"/>
      <c r="HM213" s="300"/>
      <c r="HN213" s="300"/>
      <c r="HO213" s="300"/>
      <c r="HP213" s="300"/>
      <c r="HQ213" s="300"/>
      <c r="HR213" s="300"/>
      <c r="HS213" s="300"/>
      <c r="HT213" s="300"/>
      <c r="HU213" s="300"/>
      <c r="HV213" s="300"/>
      <c r="HW213" s="300"/>
      <c r="HX213" s="300"/>
      <c r="HY213" s="300"/>
      <c r="HZ213" s="300"/>
      <c r="IA213" s="300"/>
      <c r="IB213" s="300"/>
      <c r="IC213" s="300"/>
      <c r="ID213" s="300"/>
      <c r="IE213" s="300"/>
      <c r="IF213" s="300"/>
      <c r="IG213" s="300"/>
      <c r="IH213" s="300"/>
      <c r="II213" s="300"/>
      <c r="IJ213" s="300"/>
      <c r="IK213" s="300"/>
      <c r="IL213" s="300"/>
      <c r="IM213" s="300"/>
      <c r="IN213" s="300"/>
      <c r="IO213" s="300"/>
      <c r="IP213" s="300"/>
      <c r="IQ213" s="300"/>
      <c r="IR213" s="300"/>
      <c r="IS213" s="300"/>
      <c r="IT213" s="300"/>
      <c r="IU213" s="300"/>
      <c r="IV213" s="300"/>
      <c r="IW213" s="300"/>
      <c r="IX213" s="300"/>
    </row>
    <row r="214" spans="1:258" s="301" customFormat="1" ht="12.75" customHeight="1" x14ac:dyDescent="0.2">
      <c r="A214" s="324"/>
      <c r="B214" s="325"/>
      <c r="C214" s="325"/>
      <c r="D214" s="326"/>
      <c r="E214" s="325"/>
      <c r="F214" s="325"/>
      <c r="G214" s="325"/>
      <c r="H214" s="325"/>
      <c r="I214" s="325"/>
      <c r="J214" s="325"/>
      <c r="K214" s="325"/>
      <c r="L214" s="300"/>
      <c r="M214" s="300"/>
      <c r="N214" s="300"/>
      <c r="O214" s="300"/>
      <c r="P214" s="300"/>
      <c r="Q214" s="300"/>
      <c r="R214" s="300"/>
      <c r="S214" s="300"/>
      <c r="T214" s="300"/>
      <c r="U214" s="300"/>
      <c r="V214" s="300"/>
      <c r="W214" s="300"/>
      <c r="X214" s="300"/>
      <c r="Y214" s="300"/>
      <c r="Z214" s="300"/>
      <c r="AA214" s="300"/>
      <c r="AB214" s="300"/>
      <c r="AC214" s="300"/>
      <c r="AD214" s="300"/>
      <c r="AE214" s="300"/>
      <c r="AF214" s="300"/>
      <c r="AG214" s="300"/>
      <c r="AH214" s="300"/>
      <c r="AI214" s="300"/>
      <c r="AJ214" s="300"/>
      <c r="AK214" s="300"/>
      <c r="AL214" s="300"/>
      <c r="AM214" s="300"/>
      <c r="AN214" s="300"/>
      <c r="AO214" s="300"/>
      <c r="AP214" s="300"/>
      <c r="AQ214" s="300"/>
      <c r="AR214" s="300"/>
      <c r="AS214" s="300"/>
      <c r="AT214" s="300"/>
      <c r="AU214" s="300"/>
      <c r="AV214" s="300"/>
      <c r="AW214" s="300"/>
      <c r="AX214" s="300"/>
      <c r="AY214" s="300"/>
      <c r="AZ214" s="300"/>
      <c r="BA214" s="300"/>
      <c r="BB214" s="300"/>
      <c r="BC214" s="300"/>
      <c r="BD214" s="300"/>
      <c r="BE214" s="300"/>
      <c r="BF214" s="300"/>
      <c r="BG214" s="300"/>
      <c r="BH214" s="300"/>
      <c r="BI214" s="300"/>
      <c r="BJ214" s="300"/>
      <c r="BK214" s="300"/>
      <c r="BL214" s="300"/>
      <c r="BM214" s="300"/>
      <c r="BN214" s="300"/>
      <c r="BO214" s="300"/>
      <c r="BP214" s="300"/>
      <c r="BQ214" s="300"/>
      <c r="BR214" s="300"/>
      <c r="BS214" s="300"/>
      <c r="BT214" s="300"/>
      <c r="BU214" s="300"/>
      <c r="BV214" s="300"/>
      <c r="BW214" s="300"/>
      <c r="BX214" s="300"/>
      <c r="BY214" s="300"/>
      <c r="BZ214" s="300"/>
      <c r="CA214" s="300"/>
      <c r="CB214" s="300"/>
      <c r="CC214" s="300"/>
      <c r="CD214" s="300"/>
      <c r="CE214" s="300"/>
      <c r="CF214" s="300"/>
      <c r="CG214" s="300"/>
      <c r="CH214" s="300"/>
      <c r="CI214" s="300"/>
      <c r="CJ214" s="300"/>
      <c r="CK214" s="300"/>
      <c r="CL214" s="300"/>
      <c r="CM214" s="300"/>
      <c r="CN214" s="300"/>
      <c r="CO214" s="300"/>
      <c r="CP214" s="300"/>
      <c r="CQ214" s="300"/>
      <c r="CR214" s="300"/>
      <c r="CS214" s="300"/>
      <c r="CT214" s="300"/>
      <c r="CU214" s="300"/>
      <c r="CV214" s="300"/>
      <c r="CW214" s="300"/>
      <c r="CX214" s="300"/>
      <c r="CY214" s="300"/>
      <c r="CZ214" s="300"/>
      <c r="DA214" s="300"/>
      <c r="DB214" s="300"/>
      <c r="DC214" s="300"/>
      <c r="DD214" s="300"/>
      <c r="DE214" s="300"/>
      <c r="DF214" s="300"/>
      <c r="DG214" s="300"/>
      <c r="DH214" s="300"/>
      <c r="DI214" s="300"/>
      <c r="DJ214" s="300"/>
      <c r="DK214" s="300"/>
      <c r="DL214" s="300"/>
      <c r="DM214" s="300"/>
      <c r="DN214" s="300"/>
      <c r="DO214" s="300"/>
      <c r="DP214" s="300"/>
      <c r="DQ214" s="300"/>
      <c r="DR214" s="300"/>
      <c r="DS214" s="300"/>
      <c r="DT214" s="300"/>
      <c r="DU214" s="300"/>
      <c r="DV214" s="300"/>
      <c r="DW214" s="300"/>
      <c r="DX214" s="300"/>
      <c r="DY214" s="300"/>
      <c r="DZ214" s="300"/>
      <c r="EA214" s="300"/>
      <c r="EB214" s="300"/>
      <c r="EC214" s="300"/>
      <c r="ED214" s="300"/>
      <c r="EE214" s="300"/>
      <c r="EF214" s="300"/>
      <c r="EG214" s="300"/>
      <c r="EH214" s="300"/>
      <c r="EI214" s="300"/>
      <c r="EJ214" s="300"/>
      <c r="EK214" s="300"/>
      <c r="EL214" s="300"/>
      <c r="EM214" s="300"/>
      <c r="EN214" s="300"/>
      <c r="EO214" s="300"/>
      <c r="EP214" s="300"/>
      <c r="EQ214" s="300"/>
      <c r="ER214" s="300"/>
      <c r="ES214" s="300"/>
      <c r="ET214" s="300"/>
      <c r="EU214" s="300"/>
      <c r="EV214" s="300"/>
      <c r="EW214" s="300"/>
      <c r="EX214" s="300"/>
      <c r="EY214" s="300"/>
      <c r="EZ214" s="300"/>
      <c r="FA214" s="300"/>
      <c r="FB214" s="300"/>
      <c r="FC214" s="300"/>
      <c r="FD214" s="300"/>
      <c r="FE214" s="300"/>
      <c r="FF214" s="300"/>
      <c r="FG214" s="300"/>
      <c r="FH214" s="300"/>
      <c r="FI214" s="300"/>
      <c r="FJ214" s="300"/>
      <c r="FK214" s="300"/>
      <c r="FL214" s="300"/>
      <c r="FM214" s="300"/>
      <c r="FN214" s="300"/>
      <c r="FO214" s="300"/>
      <c r="FP214" s="300"/>
      <c r="FQ214" s="300"/>
      <c r="FR214" s="300"/>
      <c r="FS214" s="300"/>
      <c r="FT214" s="300"/>
      <c r="FU214" s="300"/>
      <c r="FV214" s="300"/>
      <c r="FW214" s="300"/>
      <c r="FX214" s="300"/>
      <c r="FY214" s="300"/>
      <c r="FZ214" s="300"/>
      <c r="GA214" s="300"/>
      <c r="GB214" s="300"/>
      <c r="GC214" s="300"/>
      <c r="GD214" s="300"/>
      <c r="GE214" s="300"/>
      <c r="GF214" s="300"/>
      <c r="GG214" s="300"/>
      <c r="GH214" s="300"/>
      <c r="GI214" s="300"/>
      <c r="GJ214" s="300"/>
      <c r="GK214" s="300"/>
      <c r="GL214" s="300"/>
      <c r="GM214" s="300"/>
      <c r="GN214" s="300"/>
      <c r="GO214" s="300"/>
      <c r="GP214" s="300"/>
      <c r="GQ214" s="300"/>
      <c r="GR214" s="300"/>
      <c r="GS214" s="300"/>
      <c r="GT214" s="300"/>
      <c r="GU214" s="300"/>
      <c r="GV214" s="300"/>
      <c r="GW214" s="300"/>
      <c r="GX214" s="300"/>
      <c r="GY214" s="300"/>
      <c r="GZ214" s="300"/>
      <c r="HA214" s="300"/>
      <c r="HB214" s="300"/>
      <c r="HC214" s="300"/>
      <c r="HD214" s="300"/>
      <c r="HE214" s="300"/>
      <c r="HF214" s="300"/>
      <c r="HG214" s="300"/>
      <c r="HH214" s="300"/>
      <c r="HI214" s="300"/>
      <c r="HJ214" s="300"/>
      <c r="HK214" s="300"/>
      <c r="HL214" s="300"/>
      <c r="HM214" s="300"/>
      <c r="HN214" s="300"/>
      <c r="HO214" s="300"/>
      <c r="HP214" s="300"/>
      <c r="HQ214" s="300"/>
      <c r="HR214" s="300"/>
      <c r="HS214" s="300"/>
      <c r="HT214" s="300"/>
      <c r="HU214" s="300"/>
      <c r="HV214" s="300"/>
      <c r="HW214" s="300"/>
      <c r="HX214" s="300"/>
      <c r="HY214" s="300"/>
      <c r="HZ214" s="300"/>
      <c r="IA214" s="300"/>
      <c r="IB214" s="300"/>
      <c r="IC214" s="300"/>
      <c r="ID214" s="300"/>
      <c r="IE214" s="300"/>
      <c r="IF214" s="300"/>
      <c r="IG214" s="300"/>
      <c r="IH214" s="300"/>
      <c r="II214" s="300"/>
      <c r="IJ214" s="300"/>
      <c r="IK214" s="300"/>
      <c r="IL214" s="300"/>
      <c r="IM214" s="300"/>
      <c r="IN214" s="300"/>
      <c r="IO214" s="300"/>
      <c r="IP214" s="300"/>
      <c r="IQ214" s="300"/>
      <c r="IR214" s="300"/>
      <c r="IS214" s="300"/>
      <c r="IT214" s="300"/>
      <c r="IU214" s="300"/>
      <c r="IV214" s="300"/>
      <c r="IW214" s="300"/>
      <c r="IX214" s="300"/>
    </row>
    <row r="215" spans="1:258" s="301" customFormat="1" ht="12.75" customHeight="1" x14ac:dyDescent="0.2">
      <c r="A215" s="324"/>
      <c r="B215" s="325"/>
      <c r="C215" s="325"/>
      <c r="D215" s="326"/>
      <c r="E215" s="325"/>
      <c r="F215" s="325"/>
      <c r="G215" s="325"/>
      <c r="H215" s="325"/>
      <c r="I215" s="325"/>
      <c r="J215" s="325"/>
      <c r="K215" s="325"/>
      <c r="L215" s="300"/>
      <c r="M215" s="300"/>
      <c r="N215" s="300"/>
      <c r="O215" s="300"/>
      <c r="P215" s="300"/>
      <c r="Q215" s="300"/>
      <c r="R215" s="300"/>
      <c r="S215" s="300"/>
      <c r="T215" s="300"/>
      <c r="U215" s="300"/>
      <c r="V215" s="300"/>
      <c r="W215" s="300"/>
      <c r="X215" s="300"/>
      <c r="Y215" s="300"/>
      <c r="Z215" s="300"/>
      <c r="AA215" s="300"/>
      <c r="AB215" s="300"/>
      <c r="AC215" s="300"/>
      <c r="AD215" s="300"/>
      <c r="AE215" s="300"/>
      <c r="AF215" s="300"/>
      <c r="AG215" s="300"/>
      <c r="AH215" s="300"/>
      <c r="AI215" s="300"/>
      <c r="AJ215" s="300"/>
      <c r="AK215" s="300"/>
      <c r="AL215" s="300"/>
      <c r="AM215" s="300"/>
      <c r="AN215" s="300"/>
      <c r="AO215" s="300"/>
      <c r="AP215" s="300"/>
      <c r="AQ215" s="300"/>
      <c r="AR215" s="300"/>
      <c r="AS215" s="300"/>
      <c r="AT215" s="300"/>
      <c r="AU215" s="300"/>
      <c r="AV215" s="300"/>
      <c r="AW215" s="300"/>
      <c r="AX215" s="300"/>
      <c r="AY215" s="300"/>
      <c r="AZ215" s="300"/>
      <c r="BA215" s="300"/>
      <c r="BB215" s="300"/>
      <c r="BC215" s="300"/>
      <c r="BD215" s="300"/>
      <c r="BE215" s="300"/>
      <c r="BF215" s="300"/>
      <c r="BG215" s="300"/>
      <c r="BH215" s="300"/>
      <c r="BI215" s="300"/>
      <c r="BJ215" s="300"/>
      <c r="BK215" s="300"/>
      <c r="BL215" s="300"/>
      <c r="BM215" s="300"/>
      <c r="BN215" s="300"/>
      <c r="BO215" s="300"/>
      <c r="BP215" s="300"/>
      <c r="BQ215" s="300"/>
      <c r="BR215" s="300"/>
      <c r="BS215" s="300"/>
      <c r="BT215" s="300"/>
      <c r="BU215" s="300"/>
      <c r="BV215" s="300"/>
      <c r="BW215" s="300"/>
      <c r="BX215" s="300"/>
      <c r="BY215" s="300"/>
      <c r="BZ215" s="300"/>
      <c r="CA215" s="300"/>
      <c r="CB215" s="300"/>
      <c r="CC215" s="300"/>
      <c r="CD215" s="300"/>
      <c r="CE215" s="300"/>
      <c r="CF215" s="300"/>
      <c r="CG215" s="300"/>
      <c r="CH215" s="300"/>
      <c r="CI215" s="300"/>
      <c r="CJ215" s="300"/>
      <c r="CK215" s="300"/>
      <c r="CL215" s="300"/>
      <c r="CM215" s="300"/>
      <c r="CN215" s="300"/>
      <c r="CO215" s="300"/>
      <c r="CP215" s="300"/>
      <c r="CQ215" s="300"/>
      <c r="CR215" s="300"/>
      <c r="CS215" s="300"/>
      <c r="CT215" s="300"/>
      <c r="CU215" s="300"/>
      <c r="CV215" s="300"/>
      <c r="CW215" s="300"/>
      <c r="CX215" s="300"/>
      <c r="CY215" s="300"/>
      <c r="CZ215" s="300"/>
      <c r="DA215" s="300"/>
      <c r="DB215" s="300"/>
      <c r="DC215" s="300"/>
      <c r="DD215" s="300"/>
      <c r="DE215" s="300"/>
      <c r="DF215" s="300"/>
      <c r="DG215" s="300"/>
      <c r="DH215" s="300"/>
      <c r="DI215" s="300"/>
      <c r="DJ215" s="300"/>
      <c r="DK215" s="300"/>
      <c r="DL215" s="300"/>
      <c r="DM215" s="300"/>
      <c r="DN215" s="300"/>
      <c r="DO215" s="300"/>
      <c r="DP215" s="300"/>
      <c r="DQ215" s="300"/>
      <c r="DR215" s="300"/>
      <c r="DS215" s="300"/>
      <c r="DT215" s="300"/>
      <c r="DU215" s="300"/>
      <c r="DV215" s="300"/>
      <c r="DW215" s="300"/>
      <c r="DX215" s="300"/>
      <c r="DY215" s="300"/>
      <c r="DZ215" s="300"/>
      <c r="EA215" s="300"/>
      <c r="EB215" s="300"/>
      <c r="EC215" s="300"/>
      <c r="ED215" s="300"/>
      <c r="EE215" s="300"/>
      <c r="EF215" s="300"/>
      <c r="EG215" s="300"/>
      <c r="EH215" s="300"/>
      <c r="EI215" s="300"/>
      <c r="EJ215" s="300"/>
      <c r="EK215" s="300"/>
      <c r="EL215" s="300"/>
      <c r="EM215" s="300"/>
      <c r="EN215" s="300"/>
      <c r="EO215" s="300"/>
      <c r="EP215" s="300"/>
      <c r="EQ215" s="300"/>
      <c r="ER215" s="300"/>
      <c r="ES215" s="300"/>
      <c r="ET215" s="300"/>
      <c r="EU215" s="300"/>
      <c r="EV215" s="300"/>
      <c r="EW215" s="300"/>
      <c r="EX215" s="300"/>
      <c r="EY215" s="300"/>
      <c r="EZ215" s="300"/>
      <c r="FA215" s="300"/>
      <c r="FB215" s="300"/>
      <c r="FC215" s="300"/>
      <c r="FD215" s="300"/>
      <c r="FE215" s="300"/>
      <c r="FF215" s="300"/>
      <c r="FG215" s="300"/>
      <c r="FH215" s="300"/>
      <c r="FI215" s="300"/>
      <c r="FJ215" s="300"/>
      <c r="FK215" s="300"/>
      <c r="FL215" s="300"/>
      <c r="FM215" s="300"/>
      <c r="FN215" s="300"/>
      <c r="FO215" s="300"/>
      <c r="FP215" s="300"/>
      <c r="FQ215" s="300"/>
      <c r="FR215" s="300"/>
      <c r="FS215" s="300"/>
      <c r="FT215" s="300"/>
      <c r="FU215" s="300"/>
      <c r="FV215" s="300"/>
      <c r="FW215" s="300"/>
      <c r="FX215" s="300"/>
      <c r="FY215" s="300"/>
      <c r="FZ215" s="300"/>
      <c r="GA215" s="300"/>
      <c r="GB215" s="300"/>
      <c r="GC215" s="300"/>
      <c r="GD215" s="300"/>
      <c r="GE215" s="300"/>
      <c r="GF215" s="300"/>
      <c r="GG215" s="300"/>
      <c r="GH215" s="300"/>
      <c r="GI215" s="300"/>
      <c r="GJ215" s="300"/>
      <c r="GK215" s="300"/>
      <c r="GL215" s="300"/>
      <c r="GM215" s="300"/>
      <c r="GN215" s="300"/>
      <c r="GO215" s="300"/>
      <c r="GP215" s="300"/>
      <c r="GQ215" s="300"/>
      <c r="GR215" s="300"/>
      <c r="GS215" s="300"/>
      <c r="GT215" s="300"/>
      <c r="GU215" s="300"/>
      <c r="GV215" s="300"/>
      <c r="GW215" s="300"/>
      <c r="GX215" s="300"/>
      <c r="GY215" s="300"/>
      <c r="GZ215" s="300"/>
      <c r="HA215" s="300"/>
      <c r="HB215" s="300"/>
      <c r="HC215" s="300"/>
      <c r="HD215" s="300"/>
      <c r="HE215" s="300"/>
      <c r="HF215" s="300"/>
      <c r="HG215" s="300"/>
      <c r="HH215" s="300"/>
      <c r="HI215" s="300"/>
      <c r="HJ215" s="300"/>
      <c r="HK215" s="300"/>
      <c r="HL215" s="300"/>
      <c r="HM215" s="300"/>
      <c r="HN215" s="300"/>
      <c r="HO215" s="300"/>
      <c r="HP215" s="300"/>
      <c r="HQ215" s="300"/>
      <c r="HR215" s="300"/>
      <c r="HS215" s="300"/>
      <c r="HT215" s="300"/>
      <c r="HU215" s="300"/>
      <c r="HV215" s="300"/>
      <c r="HW215" s="300"/>
      <c r="HX215" s="300"/>
      <c r="HY215" s="300"/>
      <c r="HZ215" s="300"/>
      <c r="IA215" s="300"/>
      <c r="IB215" s="300"/>
      <c r="IC215" s="300"/>
      <c r="ID215" s="300"/>
      <c r="IE215" s="300"/>
      <c r="IF215" s="300"/>
      <c r="IG215" s="300"/>
      <c r="IH215" s="300"/>
      <c r="II215" s="300"/>
      <c r="IJ215" s="300"/>
      <c r="IK215" s="300"/>
      <c r="IL215" s="300"/>
      <c r="IM215" s="300"/>
      <c r="IN215" s="300"/>
      <c r="IO215" s="300"/>
      <c r="IP215" s="300"/>
      <c r="IQ215" s="300"/>
      <c r="IR215" s="300"/>
      <c r="IS215" s="300"/>
      <c r="IT215" s="300"/>
      <c r="IU215" s="300"/>
      <c r="IV215" s="300"/>
      <c r="IW215" s="300"/>
      <c r="IX215" s="300"/>
    </row>
    <row r="216" spans="1:258" s="301" customFormat="1" ht="12.75" customHeight="1" x14ac:dyDescent="0.2">
      <c r="A216" s="324"/>
      <c r="B216" s="325"/>
      <c r="C216" s="325"/>
      <c r="D216" s="326"/>
      <c r="E216" s="325"/>
      <c r="F216" s="325"/>
      <c r="G216" s="325"/>
      <c r="H216" s="325"/>
      <c r="I216" s="325"/>
      <c r="J216" s="325"/>
      <c r="K216" s="325"/>
      <c r="L216" s="300"/>
      <c r="M216" s="300"/>
      <c r="N216" s="300"/>
      <c r="O216" s="300"/>
      <c r="P216" s="300"/>
      <c r="Q216" s="300"/>
      <c r="R216" s="300"/>
      <c r="S216" s="300"/>
      <c r="T216" s="300"/>
      <c r="U216" s="300"/>
      <c r="V216" s="300"/>
      <c r="W216" s="300"/>
      <c r="X216" s="300"/>
      <c r="Y216" s="300"/>
      <c r="Z216" s="300"/>
      <c r="AA216" s="300"/>
      <c r="AB216" s="300"/>
      <c r="AC216" s="300"/>
      <c r="AD216" s="300"/>
      <c r="AE216" s="300"/>
      <c r="AF216" s="300"/>
      <c r="AG216" s="300"/>
      <c r="AH216" s="300"/>
      <c r="AI216" s="300"/>
      <c r="AJ216" s="300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00"/>
      <c r="AX216" s="300"/>
      <c r="AY216" s="300"/>
      <c r="AZ216" s="300"/>
      <c r="BA216" s="300"/>
      <c r="BB216" s="300"/>
      <c r="BC216" s="300"/>
      <c r="BD216" s="300"/>
      <c r="BE216" s="300"/>
      <c r="BF216" s="300"/>
      <c r="BG216" s="300"/>
      <c r="BH216" s="300"/>
      <c r="BI216" s="300"/>
      <c r="BJ216" s="300"/>
      <c r="BK216" s="300"/>
      <c r="BL216" s="300"/>
      <c r="BM216" s="300"/>
      <c r="BN216" s="300"/>
      <c r="BO216" s="300"/>
      <c r="BP216" s="300"/>
      <c r="BQ216" s="300"/>
      <c r="BR216" s="300"/>
      <c r="BS216" s="300"/>
      <c r="BT216" s="300"/>
      <c r="BU216" s="300"/>
      <c r="BV216" s="300"/>
      <c r="BW216" s="300"/>
      <c r="BX216" s="300"/>
      <c r="BY216" s="300"/>
      <c r="BZ216" s="300"/>
      <c r="CA216" s="300"/>
      <c r="CB216" s="300"/>
      <c r="CC216" s="300"/>
      <c r="CD216" s="300"/>
      <c r="CE216" s="300"/>
      <c r="CF216" s="300"/>
      <c r="CG216" s="300"/>
      <c r="CH216" s="300"/>
      <c r="CI216" s="300"/>
      <c r="CJ216" s="300"/>
      <c r="CK216" s="300"/>
      <c r="CL216" s="300"/>
      <c r="CM216" s="300"/>
      <c r="CN216" s="300"/>
      <c r="CO216" s="300"/>
      <c r="CP216" s="300"/>
      <c r="CQ216" s="300"/>
      <c r="CR216" s="300"/>
      <c r="CS216" s="300"/>
      <c r="CT216" s="300"/>
      <c r="CU216" s="300"/>
      <c r="CV216" s="300"/>
      <c r="CW216" s="300"/>
      <c r="CX216" s="300"/>
      <c r="CY216" s="300"/>
      <c r="CZ216" s="300"/>
      <c r="DA216" s="300"/>
      <c r="DB216" s="300"/>
      <c r="DC216" s="300"/>
      <c r="DD216" s="300"/>
      <c r="DE216" s="300"/>
      <c r="DF216" s="300"/>
      <c r="DG216" s="300"/>
      <c r="DH216" s="300"/>
      <c r="DI216" s="300"/>
      <c r="DJ216" s="300"/>
      <c r="DK216" s="300"/>
      <c r="DL216" s="300"/>
      <c r="DM216" s="300"/>
      <c r="DN216" s="300"/>
      <c r="DO216" s="300"/>
      <c r="DP216" s="300"/>
      <c r="DQ216" s="300"/>
      <c r="DR216" s="300"/>
      <c r="DS216" s="300"/>
      <c r="DT216" s="300"/>
      <c r="DU216" s="300"/>
      <c r="DV216" s="300"/>
      <c r="DW216" s="300"/>
      <c r="DX216" s="300"/>
      <c r="DY216" s="300"/>
      <c r="DZ216" s="300"/>
      <c r="EA216" s="300"/>
      <c r="EB216" s="300"/>
      <c r="EC216" s="300"/>
      <c r="ED216" s="300"/>
      <c r="EE216" s="300"/>
      <c r="EF216" s="300"/>
      <c r="EG216" s="300"/>
      <c r="EH216" s="300"/>
      <c r="EI216" s="300"/>
      <c r="EJ216" s="300"/>
      <c r="EK216" s="300"/>
      <c r="EL216" s="300"/>
      <c r="EM216" s="300"/>
      <c r="EN216" s="300"/>
      <c r="EO216" s="300"/>
      <c r="EP216" s="300"/>
      <c r="EQ216" s="300"/>
      <c r="ER216" s="300"/>
      <c r="ES216" s="300"/>
      <c r="ET216" s="300"/>
      <c r="EU216" s="300"/>
      <c r="EV216" s="300"/>
      <c r="EW216" s="300"/>
      <c r="EX216" s="300"/>
      <c r="EY216" s="300"/>
      <c r="EZ216" s="300"/>
      <c r="FA216" s="300"/>
      <c r="FB216" s="300"/>
      <c r="FC216" s="300"/>
      <c r="FD216" s="300"/>
      <c r="FE216" s="300"/>
      <c r="FF216" s="300"/>
      <c r="FG216" s="300"/>
      <c r="FH216" s="300"/>
      <c r="FI216" s="300"/>
      <c r="FJ216" s="300"/>
      <c r="FK216" s="300"/>
      <c r="FL216" s="300"/>
      <c r="FM216" s="300"/>
      <c r="FN216" s="300"/>
      <c r="FO216" s="300"/>
      <c r="FP216" s="300"/>
      <c r="FQ216" s="300"/>
      <c r="FR216" s="300"/>
      <c r="FS216" s="300"/>
      <c r="FT216" s="300"/>
      <c r="FU216" s="300"/>
      <c r="FV216" s="300"/>
      <c r="FW216" s="300"/>
      <c r="FX216" s="300"/>
      <c r="FY216" s="300"/>
      <c r="FZ216" s="300"/>
      <c r="GA216" s="300"/>
      <c r="GB216" s="300"/>
      <c r="GC216" s="300"/>
      <c r="GD216" s="300"/>
      <c r="GE216" s="300"/>
      <c r="GF216" s="300"/>
      <c r="GG216" s="300"/>
      <c r="GH216" s="300"/>
      <c r="GI216" s="300"/>
      <c r="GJ216" s="300"/>
      <c r="GK216" s="300"/>
      <c r="GL216" s="300"/>
      <c r="GM216" s="300"/>
      <c r="GN216" s="300"/>
      <c r="GO216" s="300"/>
      <c r="GP216" s="300"/>
      <c r="GQ216" s="300"/>
      <c r="GR216" s="300"/>
      <c r="GS216" s="300"/>
      <c r="GT216" s="300"/>
      <c r="GU216" s="300"/>
      <c r="GV216" s="300"/>
      <c r="GW216" s="300"/>
      <c r="GX216" s="300"/>
      <c r="GY216" s="300"/>
      <c r="GZ216" s="300"/>
      <c r="HA216" s="300"/>
      <c r="HB216" s="300"/>
      <c r="HC216" s="300"/>
      <c r="HD216" s="300"/>
      <c r="HE216" s="300"/>
      <c r="HF216" s="300"/>
      <c r="HG216" s="300"/>
      <c r="HH216" s="300"/>
      <c r="HI216" s="300"/>
      <c r="HJ216" s="300"/>
      <c r="HK216" s="300"/>
      <c r="HL216" s="300"/>
      <c r="HM216" s="300"/>
      <c r="HN216" s="300"/>
      <c r="HO216" s="300"/>
      <c r="HP216" s="300"/>
      <c r="HQ216" s="300"/>
      <c r="HR216" s="300"/>
      <c r="HS216" s="300"/>
      <c r="HT216" s="300"/>
      <c r="HU216" s="300"/>
      <c r="HV216" s="300"/>
      <c r="HW216" s="300"/>
      <c r="HX216" s="300"/>
      <c r="HY216" s="300"/>
      <c r="HZ216" s="300"/>
      <c r="IA216" s="300"/>
      <c r="IB216" s="300"/>
      <c r="IC216" s="300"/>
      <c r="ID216" s="300"/>
      <c r="IE216" s="300"/>
      <c r="IF216" s="300"/>
      <c r="IG216" s="300"/>
      <c r="IH216" s="300"/>
      <c r="II216" s="300"/>
      <c r="IJ216" s="300"/>
      <c r="IK216" s="300"/>
      <c r="IL216" s="300"/>
      <c r="IM216" s="300"/>
      <c r="IN216" s="300"/>
      <c r="IO216" s="300"/>
      <c r="IP216" s="300"/>
      <c r="IQ216" s="300"/>
      <c r="IR216" s="300"/>
      <c r="IS216" s="300"/>
      <c r="IT216" s="300"/>
      <c r="IU216" s="300"/>
      <c r="IV216" s="300"/>
      <c r="IW216" s="300"/>
      <c r="IX216" s="300"/>
    </row>
    <row r="217" spans="1:258" s="301" customFormat="1" ht="12.75" customHeight="1" x14ac:dyDescent="0.2">
      <c r="A217" s="324"/>
      <c r="B217" s="325"/>
      <c r="C217" s="325"/>
      <c r="D217" s="326"/>
      <c r="E217" s="325"/>
      <c r="F217" s="325"/>
      <c r="G217" s="325"/>
      <c r="H217" s="325"/>
      <c r="I217" s="325"/>
      <c r="J217" s="325"/>
      <c r="K217" s="325"/>
      <c r="L217" s="300"/>
      <c r="M217" s="300"/>
      <c r="N217" s="300"/>
      <c r="O217" s="300"/>
      <c r="P217" s="300"/>
      <c r="Q217" s="300"/>
      <c r="R217" s="300"/>
      <c r="S217" s="300"/>
      <c r="T217" s="300"/>
      <c r="U217" s="300"/>
      <c r="V217" s="300"/>
      <c r="W217" s="300"/>
      <c r="X217" s="300"/>
      <c r="Y217" s="300"/>
      <c r="Z217" s="300"/>
      <c r="AA217" s="300"/>
      <c r="AB217" s="300"/>
      <c r="AC217" s="300"/>
      <c r="AD217" s="300"/>
      <c r="AE217" s="300"/>
      <c r="AF217" s="300"/>
      <c r="AG217" s="300"/>
      <c r="AH217" s="300"/>
      <c r="AI217" s="300"/>
      <c r="AJ217" s="300"/>
      <c r="AK217" s="300"/>
      <c r="AL217" s="300"/>
      <c r="AM217" s="300"/>
      <c r="AN217" s="300"/>
      <c r="AO217" s="300"/>
      <c r="AP217" s="300"/>
      <c r="AQ217" s="300"/>
      <c r="AR217" s="300"/>
      <c r="AS217" s="300"/>
      <c r="AT217" s="300"/>
      <c r="AU217" s="300"/>
      <c r="AV217" s="300"/>
      <c r="AW217" s="300"/>
      <c r="AX217" s="300"/>
      <c r="AY217" s="300"/>
      <c r="AZ217" s="300"/>
      <c r="BA217" s="300"/>
      <c r="BB217" s="300"/>
      <c r="BC217" s="300"/>
      <c r="BD217" s="300"/>
      <c r="BE217" s="300"/>
      <c r="BF217" s="300"/>
      <c r="BG217" s="300"/>
      <c r="BH217" s="300"/>
      <c r="BI217" s="300"/>
      <c r="BJ217" s="300"/>
      <c r="BK217" s="300"/>
      <c r="BL217" s="300"/>
      <c r="BM217" s="300"/>
      <c r="BN217" s="300"/>
      <c r="BO217" s="300"/>
      <c r="BP217" s="300"/>
      <c r="BQ217" s="300"/>
      <c r="BR217" s="300"/>
      <c r="BS217" s="300"/>
      <c r="BT217" s="300"/>
      <c r="BU217" s="300"/>
      <c r="BV217" s="300"/>
      <c r="BW217" s="300"/>
      <c r="BX217" s="300"/>
      <c r="BY217" s="300"/>
      <c r="BZ217" s="300"/>
      <c r="CA217" s="300"/>
      <c r="CB217" s="300"/>
      <c r="CC217" s="300"/>
      <c r="CD217" s="300"/>
      <c r="CE217" s="300"/>
      <c r="CF217" s="300"/>
      <c r="CG217" s="300"/>
      <c r="CH217" s="300"/>
      <c r="CI217" s="300"/>
      <c r="CJ217" s="300"/>
      <c r="CK217" s="300"/>
      <c r="CL217" s="300"/>
      <c r="CM217" s="300"/>
      <c r="CN217" s="300"/>
      <c r="CO217" s="300"/>
      <c r="CP217" s="300"/>
      <c r="CQ217" s="300"/>
      <c r="CR217" s="300"/>
      <c r="CS217" s="300"/>
      <c r="CT217" s="300"/>
      <c r="CU217" s="300"/>
      <c r="CV217" s="300"/>
      <c r="CW217" s="300"/>
      <c r="CX217" s="300"/>
      <c r="CY217" s="300"/>
      <c r="CZ217" s="300"/>
      <c r="DA217" s="300"/>
      <c r="DB217" s="300"/>
      <c r="DC217" s="300"/>
      <c r="DD217" s="300"/>
      <c r="DE217" s="300"/>
      <c r="DF217" s="300"/>
      <c r="DG217" s="300"/>
      <c r="DH217" s="300"/>
      <c r="DI217" s="300"/>
      <c r="DJ217" s="300"/>
      <c r="DK217" s="300"/>
      <c r="DL217" s="300"/>
      <c r="DM217" s="300"/>
      <c r="DN217" s="300"/>
      <c r="DO217" s="300"/>
      <c r="DP217" s="300"/>
      <c r="DQ217" s="300"/>
      <c r="DR217" s="300"/>
      <c r="DS217" s="300"/>
      <c r="DT217" s="300"/>
      <c r="DU217" s="300"/>
      <c r="DV217" s="300"/>
      <c r="DW217" s="300"/>
      <c r="DX217" s="300"/>
      <c r="DY217" s="300"/>
      <c r="DZ217" s="300"/>
      <c r="EA217" s="300"/>
      <c r="EB217" s="300"/>
      <c r="EC217" s="300"/>
      <c r="ED217" s="300"/>
      <c r="EE217" s="300"/>
      <c r="EF217" s="300"/>
      <c r="EG217" s="300"/>
      <c r="EH217" s="300"/>
      <c r="EI217" s="300"/>
      <c r="EJ217" s="300"/>
      <c r="EK217" s="300"/>
      <c r="EL217" s="300"/>
      <c r="EM217" s="300"/>
      <c r="EN217" s="300"/>
      <c r="EO217" s="300"/>
      <c r="EP217" s="300"/>
      <c r="EQ217" s="300"/>
      <c r="ER217" s="300"/>
      <c r="ES217" s="300"/>
      <c r="ET217" s="300"/>
      <c r="EU217" s="300"/>
      <c r="EV217" s="300"/>
      <c r="EW217" s="300"/>
      <c r="EX217" s="300"/>
      <c r="EY217" s="300"/>
      <c r="EZ217" s="300"/>
      <c r="FA217" s="300"/>
      <c r="FB217" s="300"/>
      <c r="FC217" s="300"/>
      <c r="FD217" s="300"/>
      <c r="FE217" s="300"/>
      <c r="FF217" s="300"/>
      <c r="FG217" s="300"/>
      <c r="FH217" s="300"/>
      <c r="FI217" s="300"/>
      <c r="FJ217" s="300"/>
      <c r="FK217" s="300"/>
      <c r="FL217" s="300"/>
      <c r="FM217" s="300"/>
      <c r="FN217" s="300"/>
      <c r="FO217" s="300"/>
      <c r="FP217" s="300"/>
      <c r="FQ217" s="300"/>
      <c r="FR217" s="300"/>
      <c r="FS217" s="300"/>
      <c r="FT217" s="300"/>
      <c r="FU217" s="300"/>
      <c r="FV217" s="300"/>
      <c r="FW217" s="300"/>
      <c r="FX217" s="300"/>
      <c r="FY217" s="300"/>
      <c r="FZ217" s="300"/>
      <c r="GA217" s="300"/>
      <c r="GB217" s="300"/>
      <c r="GC217" s="300"/>
      <c r="GD217" s="300"/>
      <c r="GE217" s="300"/>
      <c r="GF217" s="300"/>
      <c r="GG217" s="300"/>
      <c r="GH217" s="300"/>
      <c r="GI217" s="300"/>
      <c r="GJ217" s="300"/>
      <c r="GK217" s="300"/>
      <c r="GL217" s="300"/>
      <c r="GM217" s="300"/>
      <c r="GN217" s="300"/>
      <c r="GO217" s="300"/>
      <c r="GP217" s="300"/>
      <c r="GQ217" s="300"/>
      <c r="GR217" s="300"/>
      <c r="GS217" s="300"/>
      <c r="GT217" s="300"/>
      <c r="GU217" s="300"/>
      <c r="GV217" s="300"/>
      <c r="GW217" s="300"/>
      <c r="GX217" s="300"/>
      <c r="GY217" s="300"/>
      <c r="GZ217" s="300"/>
      <c r="HA217" s="300"/>
      <c r="HB217" s="300"/>
      <c r="HC217" s="300"/>
      <c r="HD217" s="300"/>
      <c r="HE217" s="300"/>
      <c r="HF217" s="300"/>
      <c r="HG217" s="300"/>
      <c r="HH217" s="300"/>
      <c r="HI217" s="300"/>
      <c r="HJ217" s="300"/>
      <c r="HK217" s="300"/>
      <c r="HL217" s="300"/>
      <c r="HM217" s="300"/>
      <c r="HN217" s="300"/>
      <c r="HO217" s="300"/>
      <c r="HP217" s="300"/>
      <c r="HQ217" s="300"/>
      <c r="HR217" s="300"/>
      <c r="HS217" s="300"/>
      <c r="HT217" s="300"/>
      <c r="HU217" s="300"/>
      <c r="HV217" s="300"/>
      <c r="HW217" s="300"/>
      <c r="HX217" s="300"/>
      <c r="HY217" s="300"/>
      <c r="HZ217" s="300"/>
      <c r="IA217" s="300"/>
      <c r="IB217" s="300"/>
      <c r="IC217" s="300"/>
      <c r="ID217" s="300"/>
      <c r="IE217" s="300"/>
      <c r="IF217" s="300"/>
      <c r="IG217" s="300"/>
      <c r="IH217" s="300"/>
      <c r="II217" s="300"/>
      <c r="IJ217" s="300"/>
      <c r="IK217" s="300"/>
      <c r="IL217" s="300"/>
      <c r="IM217" s="300"/>
      <c r="IN217" s="300"/>
      <c r="IO217" s="300"/>
      <c r="IP217" s="300"/>
      <c r="IQ217" s="300"/>
      <c r="IR217" s="300"/>
      <c r="IS217" s="300"/>
      <c r="IT217" s="300"/>
      <c r="IU217" s="300"/>
      <c r="IV217" s="300"/>
      <c r="IW217" s="300"/>
      <c r="IX217" s="300"/>
    </row>
    <row r="218" spans="1:258" s="301" customFormat="1" ht="12.75" customHeight="1" x14ac:dyDescent="0.2">
      <c r="A218" s="324"/>
      <c r="B218" s="325"/>
      <c r="C218" s="325"/>
      <c r="D218" s="326"/>
      <c r="E218" s="325"/>
      <c r="F218" s="325"/>
      <c r="G218" s="325"/>
      <c r="H218" s="325"/>
      <c r="I218" s="325"/>
      <c r="J218" s="325"/>
      <c r="K218" s="325"/>
      <c r="L218" s="300"/>
      <c r="M218" s="300"/>
      <c r="N218" s="300"/>
      <c r="O218" s="300"/>
      <c r="P218" s="300"/>
      <c r="Q218" s="300"/>
      <c r="R218" s="300"/>
      <c r="S218" s="300"/>
      <c r="T218" s="300"/>
      <c r="U218" s="300"/>
      <c r="V218" s="300"/>
      <c r="W218" s="300"/>
      <c r="X218" s="300"/>
      <c r="Y218" s="300"/>
      <c r="Z218" s="300"/>
      <c r="AA218" s="300"/>
      <c r="AB218" s="300"/>
      <c r="AC218" s="300"/>
      <c r="AD218" s="300"/>
      <c r="AE218" s="300"/>
      <c r="AF218" s="300"/>
      <c r="AG218" s="300"/>
      <c r="AH218" s="300"/>
      <c r="AI218" s="300"/>
      <c r="AJ218" s="300"/>
      <c r="AK218" s="300"/>
      <c r="AL218" s="300"/>
      <c r="AM218" s="300"/>
      <c r="AN218" s="300"/>
      <c r="AO218" s="300"/>
      <c r="AP218" s="300"/>
      <c r="AQ218" s="300"/>
      <c r="AR218" s="300"/>
      <c r="AS218" s="300"/>
      <c r="AT218" s="300"/>
      <c r="AU218" s="300"/>
      <c r="AV218" s="300"/>
      <c r="AW218" s="300"/>
      <c r="AX218" s="300"/>
      <c r="AY218" s="300"/>
      <c r="AZ218" s="300"/>
      <c r="BA218" s="300"/>
      <c r="BB218" s="300"/>
      <c r="BC218" s="300"/>
      <c r="BD218" s="300"/>
      <c r="BE218" s="300"/>
      <c r="BF218" s="300"/>
      <c r="BG218" s="300"/>
      <c r="BH218" s="300"/>
      <c r="BI218" s="300"/>
      <c r="BJ218" s="300"/>
      <c r="BK218" s="300"/>
      <c r="BL218" s="300"/>
      <c r="BM218" s="300"/>
      <c r="BN218" s="300"/>
      <c r="BO218" s="300"/>
      <c r="BP218" s="300"/>
      <c r="BQ218" s="300"/>
      <c r="BR218" s="300"/>
      <c r="BS218" s="300"/>
      <c r="BT218" s="300"/>
      <c r="BU218" s="300"/>
      <c r="BV218" s="300"/>
      <c r="BW218" s="300"/>
      <c r="BX218" s="300"/>
      <c r="BY218" s="300"/>
      <c r="BZ218" s="300"/>
      <c r="CA218" s="300"/>
      <c r="CB218" s="300"/>
      <c r="CC218" s="300"/>
      <c r="CD218" s="300"/>
      <c r="CE218" s="300"/>
      <c r="CF218" s="300"/>
      <c r="CG218" s="300"/>
      <c r="CH218" s="300"/>
      <c r="CI218" s="300"/>
      <c r="CJ218" s="300"/>
      <c r="CK218" s="300"/>
      <c r="CL218" s="300"/>
      <c r="CM218" s="300"/>
      <c r="CN218" s="300"/>
      <c r="CO218" s="300"/>
      <c r="CP218" s="300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00"/>
      <c r="EB218" s="300"/>
      <c r="EC218" s="300"/>
      <c r="ED218" s="300"/>
      <c r="EE218" s="300"/>
      <c r="EF218" s="300"/>
      <c r="EG218" s="300"/>
      <c r="EH218" s="300"/>
      <c r="EI218" s="300"/>
      <c r="EJ218" s="300"/>
      <c r="EK218" s="300"/>
      <c r="EL218" s="300"/>
      <c r="EM218" s="300"/>
      <c r="EN218" s="300"/>
      <c r="EO218" s="300"/>
      <c r="EP218" s="300"/>
      <c r="EQ218" s="300"/>
      <c r="ER218" s="300"/>
      <c r="ES218" s="300"/>
      <c r="ET218" s="300"/>
      <c r="EU218" s="300"/>
      <c r="EV218" s="300"/>
      <c r="EW218" s="300"/>
      <c r="EX218" s="300"/>
      <c r="EY218" s="300"/>
      <c r="EZ218" s="300"/>
      <c r="FA218" s="300"/>
      <c r="FB218" s="300"/>
      <c r="FC218" s="300"/>
      <c r="FD218" s="300"/>
      <c r="FE218" s="300"/>
      <c r="FF218" s="300"/>
      <c r="FG218" s="300"/>
      <c r="FH218" s="300"/>
      <c r="FI218" s="300"/>
      <c r="FJ218" s="300"/>
      <c r="FK218" s="300"/>
      <c r="FL218" s="300"/>
      <c r="FM218" s="300"/>
      <c r="FN218" s="300"/>
      <c r="FO218" s="300"/>
      <c r="FP218" s="300"/>
      <c r="FQ218" s="300"/>
      <c r="FR218" s="300"/>
      <c r="FS218" s="300"/>
      <c r="FT218" s="300"/>
      <c r="FU218" s="300"/>
      <c r="FV218" s="300"/>
      <c r="FW218" s="300"/>
      <c r="FX218" s="300"/>
      <c r="FY218" s="300"/>
      <c r="FZ218" s="300"/>
      <c r="GA218" s="300"/>
      <c r="GB218" s="300"/>
      <c r="GC218" s="300"/>
      <c r="GD218" s="300"/>
      <c r="GE218" s="300"/>
      <c r="GF218" s="300"/>
      <c r="GG218" s="300"/>
      <c r="GH218" s="300"/>
      <c r="GI218" s="300"/>
      <c r="GJ218" s="300"/>
      <c r="GK218" s="300"/>
      <c r="GL218" s="300"/>
      <c r="GM218" s="300"/>
      <c r="GN218" s="300"/>
      <c r="GO218" s="300"/>
      <c r="GP218" s="300"/>
      <c r="GQ218" s="300"/>
      <c r="GR218" s="300"/>
      <c r="GS218" s="300"/>
      <c r="GT218" s="300"/>
      <c r="GU218" s="300"/>
      <c r="GV218" s="300"/>
      <c r="GW218" s="300"/>
      <c r="GX218" s="300"/>
      <c r="GY218" s="300"/>
      <c r="GZ218" s="300"/>
      <c r="HA218" s="300"/>
      <c r="HB218" s="300"/>
      <c r="HC218" s="300"/>
      <c r="HD218" s="300"/>
      <c r="HE218" s="300"/>
      <c r="HF218" s="300"/>
      <c r="HG218" s="300"/>
      <c r="HH218" s="300"/>
      <c r="HI218" s="300"/>
      <c r="HJ218" s="300"/>
      <c r="HK218" s="300"/>
      <c r="HL218" s="300"/>
      <c r="HM218" s="300"/>
      <c r="HN218" s="300"/>
      <c r="HO218" s="300"/>
      <c r="HP218" s="300"/>
      <c r="HQ218" s="300"/>
      <c r="HR218" s="300"/>
      <c r="HS218" s="300"/>
      <c r="HT218" s="300"/>
      <c r="HU218" s="300"/>
      <c r="HV218" s="300"/>
      <c r="HW218" s="300"/>
      <c r="HX218" s="300"/>
      <c r="HY218" s="300"/>
      <c r="HZ218" s="300"/>
      <c r="IA218" s="300"/>
      <c r="IB218" s="300"/>
      <c r="IC218" s="300"/>
      <c r="ID218" s="300"/>
      <c r="IE218" s="300"/>
      <c r="IF218" s="300"/>
      <c r="IG218" s="300"/>
      <c r="IH218" s="300"/>
      <c r="II218" s="300"/>
      <c r="IJ218" s="300"/>
      <c r="IK218" s="300"/>
      <c r="IL218" s="300"/>
      <c r="IM218" s="300"/>
      <c r="IN218" s="300"/>
      <c r="IO218" s="300"/>
      <c r="IP218" s="300"/>
      <c r="IQ218" s="300"/>
      <c r="IR218" s="300"/>
      <c r="IS218" s="300"/>
      <c r="IT218" s="300"/>
      <c r="IU218" s="300"/>
      <c r="IV218" s="300"/>
      <c r="IW218" s="300"/>
      <c r="IX218" s="300"/>
    </row>
    <row r="219" spans="1:258" s="301" customFormat="1" ht="12.75" customHeight="1" x14ac:dyDescent="0.2">
      <c r="A219" s="324"/>
      <c r="B219" s="325"/>
      <c r="C219" s="325"/>
      <c r="D219" s="326"/>
      <c r="E219" s="325"/>
      <c r="F219" s="325"/>
      <c r="G219" s="325"/>
      <c r="H219" s="325"/>
      <c r="I219" s="325"/>
      <c r="J219" s="325"/>
      <c r="K219" s="325"/>
      <c r="L219" s="300"/>
      <c r="M219" s="300"/>
      <c r="N219" s="300"/>
      <c r="O219" s="300"/>
      <c r="P219" s="300"/>
      <c r="Q219" s="300"/>
      <c r="R219" s="300"/>
      <c r="S219" s="300"/>
      <c r="T219" s="300"/>
      <c r="U219" s="300"/>
      <c r="V219" s="300"/>
      <c r="W219" s="300"/>
      <c r="X219" s="300"/>
      <c r="Y219" s="300"/>
      <c r="Z219" s="300"/>
      <c r="AA219" s="300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300"/>
      <c r="AQ219" s="300"/>
      <c r="AR219" s="300"/>
      <c r="AS219" s="300"/>
      <c r="AT219" s="300"/>
      <c r="AU219" s="300"/>
      <c r="AV219" s="300"/>
      <c r="AW219" s="300"/>
      <c r="AX219" s="300"/>
      <c r="AY219" s="300"/>
      <c r="AZ219" s="300"/>
      <c r="BA219" s="300"/>
      <c r="BB219" s="300"/>
      <c r="BC219" s="300"/>
      <c r="BD219" s="300"/>
      <c r="BE219" s="300"/>
      <c r="BF219" s="300"/>
      <c r="BG219" s="300"/>
      <c r="BH219" s="300"/>
      <c r="BI219" s="300"/>
      <c r="BJ219" s="300"/>
      <c r="BK219" s="300"/>
      <c r="BL219" s="300"/>
      <c r="BM219" s="300"/>
      <c r="BN219" s="300"/>
      <c r="BO219" s="300"/>
      <c r="BP219" s="300"/>
      <c r="BQ219" s="300"/>
      <c r="BR219" s="300"/>
      <c r="BS219" s="300"/>
      <c r="BT219" s="300"/>
      <c r="BU219" s="300"/>
      <c r="BV219" s="300"/>
      <c r="BW219" s="300"/>
      <c r="BX219" s="300"/>
      <c r="BY219" s="300"/>
      <c r="BZ219" s="300"/>
      <c r="CA219" s="300"/>
      <c r="CB219" s="300"/>
      <c r="CC219" s="300"/>
      <c r="CD219" s="300"/>
      <c r="CE219" s="300"/>
      <c r="CF219" s="300"/>
      <c r="CG219" s="300"/>
      <c r="CH219" s="300"/>
      <c r="CI219" s="300"/>
      <c r="CJ219" s="300"/>
      <c r="CK219" s="300"/>
      <c r="CL219" s="300"/>
      <c r="CM219" s="300"/>
      <c r="CN219" s="300"/>
      <c r="CO219" s="300"/>
      <c r="CP219" s="300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00"/>
      <c r="EB219" s="300"/>
      <c r="EC219" s="300"/>
      <c r="ED219" s="300"/>
      <c r="EE219" s="300"/>
      <c r="EF219" s="300"/>
      <c r="EG219" s="300"/>
      <c r="EH219" s="300"/>
      <c r="EI219" s="300"/>
      <c r="EJ219" s="300"/>
      <c r="EK219" s="300"/>
      <c r="EL219" s="300"/>
      <c r="EM219" s="300"/>
      <c r="EN219" s="300"/>
      <c r="EO219" s="300"/>
      <c r="EP219" s="300"/>
      <c r="EQ219" s="300"/>
      <c r="ER219" s="300"/>
      <c r="ES219" s="300"/>
      <c r="ET219" s="300"/>
      <c r="EU219" s="300"/>
      <c r="EV219" s="300"/>
      <c r="EW219" s="300"/>
      <c r="EX219" s="300"/>
      <c r="EY219" s="300"/>
      <c r="EZ219" s="300"/>
      <c r="FA219" s="300"/>
      <c r="FB219" s="300"/>
      <c r="FC219" s="300"/>
      <c r="FD219" s="300"/>
      <c r="FE219" s="300"/>
      <c r="FF219" s="300"/>
      <c r="FG219" s="300"/>
      <c r="FH219" s="300"/>
      <c r="FI219" s="300"/>
      <c r="FJ219" s="300"/>
      <c r="FK219" s="300"/>
      <c r="FL219" s="300"/>
      <c r="FM219" s="300"/>
      <c r="FN219" s="300"/>
      <c r="FO219" s="300"/>
      <c r="FP219" s="300"/>
      <c r="FQ219" s="300"/>
      <c r="FR219" s="300"/>
      <c r="FS219" s="300"/>
      <c r="FT219" s="300"/>
      <c r="FU219" s="300"/>
      <c r="FV219" s="300"/>
      <c r="FW219" s="300"/>
      <c r="FX219" s="300"/>
      <c r="FY219" s="300"/>
      <c r="FZ219" s="300"/>
      <c r="GA219" s="300"/>
      <c r="GB219" s="300"/>
      <c r="GC219" s="300"/>
      <c r="GD219" s="300"/>
      <c r="GE219" s="300"/>
      <c r="GF219" s="300"/>
      <c r="GG219" s="300"/>
      <c r="GH219" s="300"/>
      <c r="GI219" s="300"/>
      <c r="GJ219" s="300"/>
      <c r="GK219" s="300"/>
      <c r="GL219" s="300"/>
      <c r="GM219" s="300"/>
      <c r="GN219" s="300"/>
      <c r="GO219" s="300"/>
      <c r="GP219" s="300"/>
      <c r="GQ219" s="300"/>
      <c r="GR219" s="300"/>
      <c r="GS219" s="300"/>
      <c r="GT219" s="300"/>
      <c r="GU219" s="300"/>
      <c r="GV219" s="300"/>
      <c r="GW219" s="300"/>
      <c r="GX219" s="300"/>
      <c r="GY219" s="300"/>
      <c r="GZ219" s="300"/>
      <c r="HA219" s="300"/>
      <c r="HB219" s="300"/>
      <c r="HC219" s="300"/>
      <c r="HD219" s="300"/>
      <c r="HE219" s="300"/>
      <c r="HF219" s="300"/>
      <c r="HG219" s="300"/>
      <c r="HH219" s="300"/>
      <c r="HI219" s="300"/>
      <c r="HJ219" s="300"/>
      <c r="HK219" s="300"/>
      <c r="HL219" s="300"/>
      <c r="HM219" s="300"/>
      <c r="HN219" s="300"/>
      <c r="HO219" s="300"/>
      <c r="HP219" s="300"/>
      <c r="HQ219" s="300"/>
      <c r="HR219" s="300"/>
      <c r="HS219" s="300"/>
      <c r="HT219" s="300"/>
      <c r="HU219" s="300"/>
      <c r="HV219" s="300"/>
      <c r="HW219" s="300"/>
      <c r="HX219" s="300"/>
      <c r="HY219" s="300"/>
      <c r="HZ219" s="300"/>
      <c r="IA219" s="300"/>
      <c r="IB219" s="300"/>
      <c r="IC219" s="300"/>
      <c r="ID219" s="300"/>
      <c r="IE219" s="300"/>
      <c r="IF219" s="300"/>
      <c r="IG219" s="300"/>
      <c r="IH219" s="300"/>
      <c r="II219" s="300"/>
      <c r="IJ219" s="300"/>
      <c r="IK219" s="300"/>
      <c r="IL219" s="300"/>
      <c r="IM219" s="300"/>
      <c r="IN219" s="300"/>
      <c r="IO219" s="300"/>
      <c r="IP219" s="300"/>
      <c r="IQ219" s="300"/>
      <c r="IR219" s="300"/>
      <c r="IS219" s="300"/>
      <c r="IT219" s="300"/>
      <c r="IU219" s="300"/>
      <c r="IV219" s="300"/>
      <c r="IW219" s="300"/>
      <c r="IX219" s="300"/>
    </row>
    <row r="220" spans="1:258" s="301" customFormat="1" ht="12.75" customHeight="1" x14ac:dyDescent="0.2">
      <c r="A220" s="324"/>
      <c r="B220" s="325"/>
      <c r="C220" s="325"/>
      <c r="D220" s="326"/>
      <c r="E220" s="325"/>
      <c r="F220" s="325"/>
      <c r="G220" s="325"/>
      <c r="H220" s="325"/>
      <c r="I220" s="325"/>
      <c r="J220" s="325"/>
      <c r="K220" s="325"/>
      <c r="L220" s="300"/>
      <c r="M220" s="300"/>
      <c r="N220" s="300"/>
      <c r="O220" s="300"/>
      <c r="P220" s="300"/>
      <c r="Q220" s="300"/>
      <c r="R220" s="300"/>
      <c r="S220" s="300"/>
      <c r="T220" s="300"/>
      <c r="U220" s="300"/>
      <c r="V220" s="300"/>
      <c r="W220" s="300"/>
      <c r="X220" s="300"/>
      <c r="Y220" s="300"/>
      <c r="Z220" s="300"/>
      <c r="AA220" s="300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P220" s="300"/>
      <c r="AQ220" s="300"/>
      <c r="AR220" s="300"/>
      <c r="AS220" s="300"/>
      <c r="AT220" s="300"/>
      <c r="AU220" s="300"/>
      <c r="AV220" s="300"/>
      <c r="AW220" s="300"/>
      <c r="AX220" s="300"/>
      <c r="AY220" s="300"/>
      <c r="AZ220" s="300"/>
      <c r="BA220" s="300"/>
      <c r="BB220" s="300"/>
      <c r="BC220" s="300"/>
      <c r="BD220" s="300"/>
      <c r="BE220" s="300"/>
      <c r="BF220" s="300"/>
      <c r="BG220" s="300"/>
      <c r="BH220" s="300"/>
      <c r="BI220" s="300"/>
      <c r="BJ220" s="300"/>
      <c r="BK220" s="300"/>
      <c r="BL220" s="300"/>
      <c r="BM220" s="300"/>
      <c r="BN220" s="300"/>
      <c r="BO220" s="300"/>
      <c r="BP220" s="300"/>
      <c r="BQ220" s="300"/>
      <c r="BR220" s="300"/>
      <c r="BS220" s="300"/>
      <c r="BT220" s="300"/>
      <c r="BU220" s="300"/>
      <c r="BV220" s="300"/>
      <c r="BW220" s="300"/>
      <c r="BX220" s="300"/>
      <c r="BY220" s="300"/>
      <c r="BZ220" s="300"/>
      <c r="CA220" s="300"/>
      <c r="CB220" s="300"/>
      <c r="CC220" s="300"/>
      <c r="CD220" s="300"/>
      <c r="CE220" s="300"/>
      <c r="CF220" s="300"/>
      <c r="CG220" s="300"/>
      <c r="CH220" s="300"/>
      <c r="CI220" s="300"/>
      <c r="CJ220" s="300"/>
      <c r="CK220" s="300"/>
      <c r="CL220" s="300"/>
      <c r="CM220" s="300"/>
      <c r="CN220" s="300"/>
      <c r="CO220" s="300"/>
      <c r="CP220" s="300"/>
      <c r="CQ220" s="300"/>
      <c r="CR220" s="300"/>
      <c r="CS220" s="300"/>
      <c r="CT220" s="300"/>
      <c r="CU220" s="300"/>
      <c r="CV220" s="300"/>
      <c r="CW220" s="300"/>
      <c r="CX220" s="300"/>
      <c r="CY220" s="300"/>
      <c r="CZ220" s="300"/>
      <c r="DA220" s="300"/>
      <c r="DB220" s="300"/>
      <c r="DC220" s="300"/>
      <c r="DD220" s="300"/>
      <c r="DE220" s="300"/>
      <c r="DF220" s="300"/>
      <c r="DG220" s="300"/>
      <c r="DH220" s="300"/>
      <c r="DI220" s="300"/>
      <c r="DJ220" s="300"/>
      <c r="DK220" s="300"/>
      <c r="DL220" s="300"/>
      <c r="DM220" s="300"/>
      <c r="DN220" s="300"/>
      <c r="DO220" s="300"/>
      <c r="DP220" s="300"/>
      <c r="DQ220" s="300"/>
      <c r="DR220" s="300"/>
      <c r="DS220" s="300"/>
      <c r="DT220" s="300"/>
      <c r="DU220" s="300"/>
      <c r="DV220" s="300"/>
      <c r="DW220" s="300"/>
      <c r="DX220" s="300"/>
      <c r="DY220" s="300"/>
      <c r="DZ220" s="300"/>
      <c r="EA220" s="300"/>
      <c r="EB220" s="300"/>
      <c r="EC220" s="300"/>
      <c r="ED220" s="300"/>
      <c r="EE220" s="300"/>
      <c r="EF220" s="300"/>
      <c r="EG220" s="300"/>
      <c r="EH220" s="300"/>
      <c r="EI220" s="300"/>
      <c r="EJ220" s="300"/>
      <c r="EK220" s="300"/>
      <c r="EL220" s="300"/>
      <c r="EM220" s="300"/>
      <c r="EN220" s="300"/>
      <c r="EO220" s="300"/>
      <c r="EP220" s="300"/>
      <c r="EQ220" s="300"/>
      <c r="ER220" s="300"/>
      <c r="ES220" s="300"/>
      <c r="ET220" s="300"/>
      <c r="EU220" s="300"/>
      <c r="EV220" s="300"/>
      <c r="EW220" s="300"/>
      <c r="EX220" s="300"/>
      <c r="EY220" s="300"/>
      <c r="EZ220" s="300"/>
      <c r="FA220" s="300"/>
      <c r="FB220" s="300"/>
      <c r="FC220" s="300"/>
      <c r="FD220" s="300"/>
      <c r="FE220" s="300"/>
      <c r="FF220" s="300"/>
      <c r="FG220" s="300"/>
      <c r="FH220" s="300"/>
      <c r="FI220" s="300"/>
      <c r="FJ220" s="300"/>
      <c r="FK220" s="300"/>
      <c r="FL220" s="300"/>
      <c r="FM220" s="300"/>
      <c r="FN220" s="300"/>
      <c r="FO220" s="300"/>
      <c r="FP220" s="300"/>
      <c r="FQ220" s="300"/>
      <c r="FR220" s="300"/>
      <c r="FS220" s="300"/>
      <c r="FT220" s="300"/>
      <c r="FU220" s="300"/>
      <c r="FV220" s="300"/>
      <c r="FW220" s="300"/>
      <c r="FX220" s="300"/>
      <c r="FY220" s="300"/>
      <c r="FZ220" s="300"/>
      <c r="GA220" s="300"/>
      <c r="GB220" s="300"/>
      <c r="GC220" s="300"/>
      <c r="GD220" s="300"/>
      <c r="GE220" s="300"/>
      <c r="GF220" s="300"/>
      <c r="GG220" s="300"/>
      <c r="GH220" s="300"/>
      <c r="GI220" s="300"/>
      <c r="GJ220" s="300"/>
      <c r="GK220" s="300"/>
      <c r="GL220" s="300"/>
      <c r="GM220" s="300"/>
      <c r="GN220" s="300"/>
      <c r="GO220" s="300"/>
      <c r="GP220" s="300"/>
      <c r="GQ220" s="300"/>
      <c r="GR220" s="300"/>
      <c r="GS220" s="300"/>
      <c r="GT220" s="300"/>
      <c r="GU220" s="300"/>
      <c r="GV220" s="300"/>
      <c r="GW220" s="300"/>
      <c r="GX220" s="300"/>
      <c r="GY220" s="300"/>
      <c r="GZ220" s="300"/>
      <c r="HA220" s="300"/>
      <c r="HB220" s="300"/>
      <c r="HC220" s="300"/>
      <c r="HD220" s="300"/>
      <c r="HE220" s="300"/>
      <c r="HF220" s="300"/>
      <c r="HG220" s="300"/>
      <c r="HH220" s="300"/>
      <c r="HI220" s="300"/>
      <c r="HJ220" s="300"/>
      <c r="HK220" s="300"/>
      <c r="HL220" s="300"/>
      <c r="HM220" s="300"/>
      <c r="HN220" s="300"/>
      <c r="HO220" s="300"/>
      <c r="HP220" s="300"/>
      <c r="HQ220" s="300"/>
      <c r="HR220" s="300"/>
      <c r="HS220" s="300"/>
      <c r="HT220" s="300"/>
      <c r="HU220" s="300"/>
      <c r="HV220" s="300"/>
      <c r="HW220" s="300"/>
      <c r="HX220" s="300"/>
      <c r="HY220" s="300"/>
      <c r="HZ220" s="300"/>
      <c r="IA220" s="300"/>
      <c r="IB220" s="300"/>
      <c r="IC220" s="300"/>
      <c r="ID220" s="300"/>
      <c r="IE220" s="300"/>
      <c r="IF220" s="300"/>
      <c r="IG220" s="300"/>
      <c r="IH220" s="300"/>
      <c r="II220" s="300"/>
      <c r="IJ220" s="300"/>
      <c r="IK220" s="300"/>
      <c r="IL220" s="300"/>
      <c r="IM220" s="300"/>
      <c r="IN220" s="300"/>
      <c r="IO220" s="300"/>
      <c r="IP220" s="300"/>
      <c r="IQ220" s="300"/>
      <c r="IR220" s="300"/>
      <c r="IS220" s="300"/>
      <c r="IT220" s="300"/>
      <c r="IU220" s="300"/>
      <c r="IV220" s="300"/>
      <c r="IW220" s="300"/>
      <c r="IX220" s="300"/>
    </row>
    <row r="221" spans="1:258" s="301" customFormat="1" ht="12.75" customHeight="1" x14ac:dyDescent="0.2">
      <c r="A221" s="324"/>
      <c r="B221" s="325"/>
      <c r="C221" s="325"/>
      <c r="D221" s="326"/>
      <c r="E221" s="325"/>
      <c r="F221" s="325"/>
      <c r="G221" s="325"/>
      <c r="H221" s="325"/>
      <c r="I221" s="325"/>
      <c r="J221" s="325"/>
      <c r="K221" s="325"/>
      <c r="L221" s="300"/>
      <c r="M221" s="300"/>
      <c r="N221" s="300"/>
      <c r="O221" s="300"/>
      <c r="P221" s="300"/>
      <c r="Q221" s="300"/>
      <c r="R221" s="300"/>
      <c r="S221" s="300"/>
      <c r="T221" s="300"/>
      <c r="U221" s="300"/>
      <c r="V221" s="300"/>
      <c r="W221" s="300"/>
      <c r="X221" s="300"/>
      <c r="Y221" s="300"/>
      <c r="Z221" s="300"/>
      <c r="AA221" s="300"/>
      <c r="AB221" s="300"/>
      <c r="AC221" s="300"/>
      <c r="AD221" s="300"/>
      <c r="AE221" s="300"/>
      <c r="AF221" s="300"/>
      <c r="AG221" s="300"/>
      <c r="AH221" s="300"/>
      <c r="AI221" s="300"/>
      <c r="AJ221" s="300"/>
      <c r="AK221" s="300"/>
      <c r="AL221" s="300"/>
      <c r="AM221" s="300"/>
      <c r="AN221" s="300"/>
      <c r="AO221" s="300"/>
      <c r="AP221" s="300"/>
      <c r="AQ221" s="300"/>
      <c r="AR221" s="300"/>
      <c r="AS221" s="300"/>
      <c r="AT221" s="300"/>
      <c r="AU221" s="300"/>
      <c r="AV221" s="300"/>
      <c r="AW221" s="300"/>
      <c r="AX221" s="300"/>
      <c r="AY221" s="300"/>
      <c r="AZ221" s="300"/>
      <c r="BA221" s="300"/>
      <c r="BB221" s="300"/>
      <c r="BC221" s="300"/>
      <c r="BD221" s="300"/>
      <c r="BE221" s="300"/>
      <c r="BF221" s="300"/>
      <c r="BG221" s="300"/>
      <c r="BH221" s="300"/>
      <c r="BI221" s="300"/>
      <c r="BJ221" s="300"/>
      <c r="BK221" s="300"/>
      <c r="BL221" s="300"/>
      <c r="BM221" s="300"/>
      <c r="BN221" s="300"/>
      <c r="BO221" s="300"/>
      <c r="BP221" s="300"/>
      <c r="BQ221" s="300"/>
      <c r="BR221" s="300"/>
      <c r="BS221" s="300"/>
      <c r="BT221" s="300"/>
      <c r="BU221" s="300"/>
      <c r="BV221" s="300"/>
      <c r="BW221" s="300"/>
      <c r="BX221" s="300"/>
      <c r="BY221" s="300"/>
      <c r="BZ221" s="300"/>
      <c r="CA221" s="300"/>
      <c r="CB221" s="300"/>
      <c r="CC221" s="300"/>
      <c r="CD221" s="300"/>
      <c r="CE221" s="300"/>
      <c r="CF221" s="300"/>
      <c r="CG221" s="300"/>
      <c r="CH221" s="300"/>
      <c r="CI221" s="300"/>
      <c r="CJ221" s="300"/>
      <c r="CK221" s="300"/>
      <c r="CL221" s="300"/>
      <c r="CM221" s="300"/>
      <c r="CN221" s="300"/>
      <c r="CO221" s="300"/>
      <c r="CP221" s="300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00"/>
      <c r="EB221" s="300"/>
      <c r="EC221" s="300"/>
      <c r="ED221" s="300"/>
      <c r="EE221" s="300"/>
      <c r="EF221" s="300"/>
      <c r="EG221" s="300"/>
      <c r="EH221" s="300"/>
      <c r="EI221" s="300"/>
      <c r="EJ221" s="300"/>
      <c r="EK221" s="300"/>
      <c r="EL221" s="300"/>
      <c r="EM221" s="300"/>
      <c r="EN221" s="300"/>
      <c r="EO221" s="300"/>
      <c r="EP221" s="300"/>
      <c r="EQ221" s="300"/>
      <c r="ER221" s="300"/>
      <c r="ES221" s="300"/>
      <c r="ET221" s="300"/>
      <c r="EU221" s="300"/>
      <c r="EV221" s="300"/>
      <c r="EW221" s="300"/>
      <c r="EX221" s="300"/>
      <c r="EY221" s="300"/>
      <c r="EZ221" s="300"/>
      <c r="FA221" s="300"/>
      <c r="FB221" s="300"/>
      <c r="FC221" s="300"/>
      <c r="FD221" s="300"/>
      <c r="FE221" s="300"/>
      <c r="FF221" s="300"/>
      <c r="FG221" s="300"/>
      <c r="FH221" s="300"/>
      <c r="FI221" s="300"/>
      <c r="FJ221" s="300"/>
      <c r="FK221" s="300"/>
      <c r="FL221" s="300"/>
      <c r="FM221" s="300"/>
      <c r="FN221" s="300"/>
      <c r="FO221" s="300"/>
      <c r="FP221" s="300"/>
      <c r="FQ221" s="300"/>
      <c r="FR221" s="300"/>
      <c r="FS221" s="300"/>
      <c r="FT221" s="300"/>
      <c r="FU221" s="300"/>
      <c r="FV221" s="300"/>
      <c r="FW221" s="300"/>
      <c r="FX221" s="300"/>
      <c r="FY221" s="300"/>
      <c r="FZ221" s="300"/>
      <c r="GA221" s="300"/>
      <c r="GB221" s="300"/>
      <c r="GC221" s="300"/>
      <c r="GD221" s="300"/>
      <c r="GE221" s="300"/>
      <c r="GF221" s="300"/>
      <c r="GG221" s="300"/>
      <c r="GH221" s="300"/>
      <c r="GI221" s="300"/>
      <c r="GJ221" s="300"/>
      <c r="GK221" s="300"/>
      <c r="GL221" s="300"/>
      <c r="GM221" s="300"/>
      <c r="GN221" s="300"/>
      <c r="GO221" s="300"/>
      <c r="GP221" s="300"/>
      <c r="GQ221" s="300"/>
      <c r="GR221" s="300"/>
      <c r="GS221" s="300"/>
      <c r="GT221" s="300"/>
      <c r="GU221" s="300"/>
      <c r="GV221" s="300"/>
      <c r="GW221" s="300"/>
      <c r="GX221" s="300"/>
      <c r="GY221" s="300"/>
      <c r="GZ221" s="300"/>
      <c r="HA221" s="300"/>
      <c r="HB221" s="300"/>
      <c r="HC221" s="300"/>
      <c r="HD221" s="300"/>
      <c r="HE221" s="300"/>
      <c r="HF221" s="300"/>
      <c r="HG221" s="300"/>
      <c r="HH221" s="300"/>
      <c r="HI221" s="300"/>
      <c r="HJ221" s="300"/>
      <c r="HK221" s="300"/>
      <c r="HL221" s="300"/>
      <c r="HM221" s="300"/>
      <c r="HN221" s="300"/>
      <c r="HO221" s="300"/>
      <c r="HP221" s="300"/>
      <c r="HQ221" s="300"/>
      <c r="HR221" s="300"/>
      <c r="HS221" s="300"/>
      <c r="HT221" s="300"/>
      <c r="HU221" s="300"/>
      <c r="HV221" s="300"/>
      <c r="HW221" s="300"/>
      <c r="HX221" s="300"/>
      <c r="HY221" s="300"/>
      <c r="HZ221" s="300"/>
      <c r="IA221" s="300"/>
      <c r="IB221" s="300"/>
      <c r="IC221" s="300"/>
      <c r="ID221" s="300"/>
      <c r="IE221" s="300"/>
      <c r="IF221" s="300"/>
      <c r="IG221" s="300"/>
      <c r="IH221" s="300"/>
      <c r="II221" s="300"/>
      <c r="IJ221" s="300"/>
      <c r="IK221" s="300"/>
      <c r="IL221" s="300"/>
      <c r="IM221" s="300"/>
      <c r="IN221" s="300"/>
      <c r="IO221" s="300"/>
      <c r="IP221" s="300"/>
      <c r="IQ221" s="300"/>
      <c r="IR221" s="300"/>
      <c r="IS221" s="300"/>
      <c r="IT221" s="300"/>
      <c r="IU221" s="300"/>
      <c r="IV221" s="300"/>
      <c r="IW221" s="300"/>
      <c r="IX221" s="300"/>
    </row>
    <row r="222" spans="1:258" s="301" customFormat="1" ht="12.75" customHeight="1" x14ac:dyDescent="0.2">
      <c r="A222" s="324"/>
      <c r="B222" s="325"/>
      <c r="C222" s="325"/>
      <c r="D222" s="326"/>
      <c r="E222" s="325"/>
      <c r="F222" s="325"/>
      <c r="G222" s="325"/>
      <c r="H222" s="325"/>
      <c r="I222" s="325"/>
      <c r="J222" s="325"/>
      <c r="K222" s="325"/>
      <c r="L222" s="300"/>
      <c r="M222" s="300"/>
      <c r="N222" s="300"/>
      <c r="O222" s="300"/>
      <c r="P222" s="300"/>
      <c r="Q222" s="300"/>
      <c r="R222" s="300"/>
      <c r="S222" s="300"/>
      <c r="T222" s="300"/>
      <c r="U222" s="300"/>
      <c r="V222" s="300"/>
      <c r="W222" s="300"/>
      <c r="X222" s="300"/>
      <c r="Y222" s="300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300"/>
      <c r="AO222" s="300"/>
      <c r="AP222" s="300"/>
      <c r="AQ222" s="300"/>
      <c r="AR222" s="300"/>
      <c r="AS222" s="300"/>
      <c r="AT222" s="300"/>
      <c r="AU222" s="300"/>
      <c r="AV222" s="300"/>
      <c r="AW222" s="300"/>
      <c r="AX222" s="300"/>
      <c r="AY222" s="300"/>
      <c r="AZ222" s="300"/>
      <c r="BA222" s="300"/>
      <c r="BB222" s="300"/>
      <c r="BC222" s="300"/>
      <c r="BD222" s="300"/>
      <c r="BE222" s="300"/>
      <c r="BF222" s="300"/>
      <c r="BG222" s="300"/>
      <c r="BH222" s="300"/>
      <c r="BI222" s="300"/>
      <c r="BJ222" s="300"/>
      <c r="BK222" s="300"/>
      <c r="BL222" s="300"/>
      <c r="BM222" s="300"/>
      <c r="BN222" s="300"/>
      <c r="BO222" s="300"/>
      <c r="BP222" s="300"/>
      <c r="BQ222" s="300"/>
      <c r="BR222" s="300"/>
      <c r="BS222" s="300"/>
      <c r="BT222" s="300"/>
      <c r="BU222" s="300"/>
      <c r="BV222" s="300"/>
      <c r="BW222" s="300"/>
      <c r="BX222" s="300"/>
      <c r="BY222" s="300"/>
      <c r="BZ222" s="300"/>
      <c r="CA222" s="300"/>
      <c r="CB222" s="300"/>
      <c r="CC222" s="300"/>
      <c r="CD222" s="300"/>
      <c r="CE222" s="300"/>
      <c r="CF222" s="300"/>
      <c r="CG222" s="300"/>
      <c r="CH222" s="300"/>
      <c r="CI222" s="300"/>
      <c r="CJ222" s="300"/>
      <c r="CK222" s="300"/>
      <c r="CL222" s="300"/>
      <c r="CM222" s="300"/>
      <c r="CN222" s="300"/>
      <c r="CO222" s="300"/>
      <c r="CP222" s="300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00"/>
      <c r="EB222" s="300"/>
      <c r="EC222" s="300"/>
      <c r="ED222" s="300"/>
      <c r="EE222" s="300"/>
      <c r="EF222" s="300"/>
      <c r="EG222" s="300"/>
      <c r="EH222" s="300"/>
      <c r="EI222" s="300"/>
      <c r="EJ222" s="300"/>
      <c r="EK222" s="300"/>
      <c r="EL222" s="300"/>
      <c r="EM222" s="300"/>
      <c r="EN222" s="300"/>
      <c r="EO222" s="300"/>
      <c r="EP222" s="300"/>
      <c r="EQ222" s="300"/>
      <c r="ER222" s="300"/>
      <c r="ES222" s="300"/>
      <c r="ET222" s="300"/>
      <c r="EU222" s="300"/>
      <c r="EV222" s="300"/>
      <c r="EW222" s="300"/>
      <c r="EX222" s="300"/>
      <c r="EY222" s="300"/>
      <c r="EZ222" s="300"/>
      <c r="FA222" s="300"/>
      <c r="FB222" s="300"/>
      <c r="FC222" s="300"/>
      <c r="FD222" s="300"/>
      <c r="FE222" s="300"/>
      <c r="FF222" s="300"/>
      <c r="FG222" s="300"/>
      <c r="FH222" s="300"/>
      <c r="FI222" s="300"/>
      <c r="FJ222" s="300"/>
      <c r="FK222" s="300"/>
      <c r="FL222" s="300"/>
      <c r="FM222" s="300"/>
      <c r="FN222" s="300"/>
      <c r="FO222" s="300"/>
      <c r="FP222" s="300"/>
      <c r="FQ222" s="300"/>
      <c r="FR222" s="300"/>
      <c r="FS222" s="300"/>
      <c r="FT222" s="300"/>
      <c r="FU222" s="300"/>
      <c r="FV222" s="300"/>
      <c r="FW222" s="300"/>
      <c r="FX222" s="300"/>
      <c r="FY222" s="300"/>
      <c r="FZ222" s="300"/>
      <c r="GA222" s="300"/>
      <c r="GB222" s="300"/>
      <c r="GC222" s="300"/>
      <c r="GD222" s="300"/>
      <c r="GE222" s="300"/>
      <c r="GF222" s="300"/>
      <c r="GG222" s="300"/>
      <c r="GH222" s="300"/>
      <c r="GI222" s="300"/>
      <c r="GJ222" s="300"/>
      <c r="GK222" s="300"/>
      <c r="GL222" s="300"/>
      <c r="GM222" s="300"/>
      <c r="GN222" s="300"/>
      <c r="GO222" s="300"/>
      <c r="GP222" s="300"/>
      <c r="GQ222" s="300"/>
      <c r="GR222" s="300"/>
      <c r="GS222" s="300"/>
      <c r="GT222" s="300"/>
      <c r="GU222" s="300"/>
      <c r="GV222" s="300"/>
      <c r="GW222" s="300"/>
      <c r="GX222" s="300"/>
      <c r="GY222" s="300"/>
      <c r="GZ222" s="300"/>
      <c r="HA222" s="300"/>
      <c r="HB222" s="300"/>
      <c r="HC222" s="300"/>
      <c r="HD222" s="300"/>
      <c r="HE222" s="300"/>
      <c r="HF222" s="300"/>
      <c r="HG222" s="300"/>
      <c r="HH222" s="300"/>
      <c r="HI222" s="300"/>
      <c r="HJ222" s="300"/>
      <c r="HK222" s="300"/>
      <c r="HL222" s="300"/>
      <c r="HM222" s="300"/>
      <c r="HN222" s="300"/>
      <c r="HO222" s="300"/>
      <c r="HP222" s="300"/>
      <c r="HQ222" s="300"/>
      <c r="HR222" s="300"/>
      <c r="HS222" s="300"/>
      <c r="HT222" s="300"/>
      <c r="HU222" s="300"/>
      <c r="HV222" s="300"/>
      <c r="HW222" s="300"/>
      <c r="HX222" s="300"/>
      <c r="HY222" s="300"/>
      <c r="HZ222" s="300"/>
      <c r="IA222" s="300"/>
      <c r="IB222" s="300"/>
      <c r="IC222" s="300"/>
      <c r="ID222" s="300"/>
      <c r="IE222" s="300"/>
      <c r="IF222" s="300"/>
      <c r="IG222" s="300"/>
      <c r="IH222" s="300"/>
      <c r="II222" s="300"/>
      <c r="IJ222" s="300"/>
      <c r="IK222" s="300"/>
      <c r="IL222" s="300"/>
      <c r="IM222" s="300"/>
      <c r="IN222" s="300"/>
      <c r="IO222" s="300"/>
      <c r="IP222" s="300"/>
      <c r="IQ222" s="300"/>
      <c r="IR222" s="300"/>
      <c r="IS222" s="300"/>
      <c r="IT222" s="300"/>
      <c r="IU222" s="300"/>
      <c r="IV222" s="300"/>
      <c r="IW222" s="300"/>
      <c r="IX222" s="300"/>
    </row>
    <row r="223" spans="1:258" s="301" customFormat="1" ht="12.75" customHeight="1" x14ac:dyDescent="0.2">
      <c r="A223" s="324"/>
      <c r="B223" s="325"/>
      <c r="C223" s="325"/>
      <c r="D223" s="326"/>
      <c r="E223" s="325"/>
      <c r="F223" s="325"/>
      <c r="G223" s="325"/>
      <c r="H223" s="325"/>
      <c r="I223" s="325"/>
      <c r="J223" s="325"/>
      <c r="K223" s="325"/>
      <c r="L223" s="300"/>
      <c r="M223" s="300"/>
      <c r="N223" s="300"/>
      <c r="O223" s="300"/>
      <c r="P223" s="300"/>
      <c r="Q223" s="300"/>
      <c r="R223" s="300"/>
      <c r="S223" s="300"/>
      <c r="T223" s="300"/>
      <c r="U223" s="300"/>
      <c r="V223" s="300"/>
      <c r="W223" s="300"/>
      <c r="X223" s="300"/>
      <c r="Y223" s="300"/>
      <c r="Z223" s="300"/>
      <c r="AA223" s="300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300"/>
      <c r="AQ223" s="300"/>
      <c r="AR223" s="300"/>
      <c r="AS223" s="300"/>
      <c r="AT223" s="300"/>
      <c r="AU223" s="300"/>
      <c r="AV223" s="300"/>
      <c r="AW223" s="300"/>
      <c r="AX223" s="300"/>
      <c r="AY223" s="300"/>
      <c r="AZ223" s="300"/>
      <c r="BA223" s="300"/>
      <c r="BB223" s="300"/>
      <c r="BC223" s="300"/>
      <c r="BD223" s="300"/>
      <c r="BE223" s="300"/>
      <c r="BF223" s="300"/>
      <c r="BG223" s="300"/>
      <c r="BH223" s="300"/>
      <c r="BI223" s="300"/>
      <c r="BJ223" s="300"/>
      <c r="BK223" s="300"/>
      <c r="BL223" s="300"/>
      <c r="BM223" s="300"/>
      <c r="BN223" s="300"/>
      <c r="BO223" s="300"/>
      <c r="BP223" s="300"/>
      <c r="BQ223" s="300"/>
      <c r="BR223" s="300"/>
      <c r="BS223" s="300"/>
      <c r="BT223" s="300"/>
      <c r="BU223" s="300"/>
      <c r="BV223" s="300"/>
      <c r="BW223" s="300"/>
      <c r="BX223" s="300"/>
      <c r="BY223" s="300"/>
      <c r="BZ223" s="300"/>
      <c r="CA223" s="300"/>
      <c r="CB223" s="300"/>
      <c r="CC223" s="300"/>
      <c r="CD223" s="300"/>
      <c r="CE223" s="300"/>
      <c r="CF223" s="300"/>
      <c r="CG223" s="300"/>
      <c r="CH223" s="300"/>
      <c r="CI223" s="300"/>
      <c r="CJ223" s="300"/>
      <c r="CK223" s="300"/>
      <c r="CL223" s="300"/>
      <c r="CM223" s="300"/>
      <c r="CN223" s="300"/>
      <c r="CO223" s="300"/>
      <c r="CP223" s="300"/>
      <c r="CQ223" s="300"/>
      <c r="CR223" s="300"/>
      <c r="CS223" s="300"/>
      <c r="CT223" s="300"/>
      <c r="CU223" s="300"/>
      <c r="CV223" s="300"/>
      <c r="CW223" s="300"/>
      <c r="CX223" s="300"/>
      <c r="CY223" s="300"/>
      <c r="CZ223" s="300"/>
      <c r="DA223" s="300"/>
      <c r="DB223" s="300"/>
      <c r="DC223" s="300"/>
      <c r="DD223" s="300"/>
      <c r="DE223" s="300"/>
      <c r="DF223" s="300"/>
      <c r="DG223" s="300"/>
      <c r="DH223" s="300"/>
      <c r="DI223" s="300"/>
      <c r="DJ223" s="300"/>
      <c r="DK223" s="300"/>
      <c r="DL223" s="300"/>
      <c r="DM223" s="300"/>
      <c r="DN223" s="300"/>
      <c r="DO223" s="300"/>
      <c r="DP223" s="300"/>
      <c r="DQ223" s="300"/>
      <c r="DR223" s="300"/>
      <c r="DS223" s="300"/>
      <c r="DT223" s="300"/>
      <c r="DU223" s="300"/>
      <c r="DV223" s="300"/>
      <c r="DW223" s="300"/>
      <c r="DX223" s="300"/>
      <c r="DY223" s="300"/>
      <c r="DZ223" s="300"/>
      <c r="EA223" s="300"/>
      <c r="EB223" s="300"/>
      <c r="EC223" s="300"/>
      <c r="ED223" s="300"/>
      <c r="EE223" s="300"/>
      <c r="EF223" s="300"/>
      <c r="EG223" s="300"/>
      <c r="EH223" s="300"/>
      <c r="EI223" s="300"/>
      <c r="EJ223" s="300"/>
      <c r="EK223" s="300"/>
      <c r="EL223" s="300"/>
      <c r="EM223" s="300"/>
      <c r="EN223" s="300"/>
      <c r="EO223" s="300"/>
      <c r="EP223" s="300"/>
      <c r="EQ223" s="300"/>
      <c r="ER223" s="300"/>
      <c r="ES223" s="300"/>
      <c r="ET223" s="300"/>
      <c r="EU223" s="300"/>
      <c r="EV223" s="300"/>
      <c r="EW223" s="300"/>
      <c r="EX223" s="300"/>
      <c r="EY223" s="300"/>
      <c r="EZ223" s="300"/>
      <c r="FA223" s="300"/>
      <c r="FB223" s="300"/>
      <c r="FC223" s="300"/>
      <c r="FD223" s="300"/>
      <c r="FE223" s="300"/>
      <c r="FF223" s="300"/>
      <c r="FG223" s="300"/>
      <c r="FH223" s="300"/>
      <c r="FI223" s="300"/>
      <c r="FJ223" s="300"/>
      <c r="FK223" s="300"/>
      <c r="FL223" s="300"/>
      <c r="FM223" s="300"/>
      <c r="FN223" s="300"/>
      <c r="FO223" s="300"/>
      <c r="FP223" s="300"/>
      <c r="FQ223" s="300"/>
      <c r="FR223" s="300"/>
      <c r="FS223" s="300"/>
      <c r="FT223" s="300"/>
      <c r="FU223" s="300"/>
      <c r="FV223" s="300"/>
      <c r="FW223" s="300"/>
      <c r="FX223" s="300"/>
      <c r="FY223" s="300"/>
      <c r="FZ223" s="300"/>
      <c r="GA223" s="300"/>
      <c r="GB223" s="300"/>
      <c r="GC223" s="300"/>
      <c r="GD223" s="300"/>
      <c r="GE223" s="300"/>
      <c r="GF223" s="300"/>
      <c r="GG223" s="300"/>
      <c r="GH223" s="300"/>
      <c r="GI223" s="300"/>
      <c r="GJ223" s="300"/>
      <c r="GK223" s="300"/>
      <c r="GL223" s="300"/>
      <c r="GM223" s="300"/>
      <c r="GN223" s="300"/>
      <c r="GO223" s="300"/>
      <c r="GP223" s="300"/>
      <c r="GQ223" s="300"/>
      <c r="GR223" s="300"/>
      <c r="GS223" s="300"/>
      <c r="GT223" s="300"/>
      <c r="GU223" s="300"/>
      <c r="GV223" s="300"/>
      <c r="GW223" s="300"/>
      <c r="GX223" s="300"/>
      <c r="GY223" s="300"/>
      <c r="GZ223" s="300"/>
      <c r="HA223" s="300"/>
      <c r="HB223" s="300"/>
      <c r="HC223" s="300"/>
      <c r="HD223" s="300"/>
      <c r="HE223" s="300"/>
      <c r="HF223" s="300"/>
      <c r="HG223" s="300"/>
      <c r="HH223" s="300"/>
      <c r="HI223" s="300"/>
      <c r="HJ223" s="300"/>
      <c r="HK223" s="300"/>
      <c r="HL223" s="300"/>
      <c r="HM223" s="300"/>
      <c r="HN223" s="300"/>
      <c r="HO223" s="300"/>
      <c r="HP223" s="300"/>
      <c r="HQ223" s="300"/>
      <c r="HR223" s="300"/>
      <c r="HS223" s="300"/>
      <c r="HT223" s="300"/>
      <c r="HU223" s="300"/>
      <c r="HV223" s="300"/>
      <c r="HW223" s="300"/>
      <c r="HX223" s="300"/>
      <c r="HY223" s="300"/>
      <c r="HZ223" s="300"/>
      <c r="IA223" s="300"/>
      <c r="IB223" s="300"/>
      <c r="IC223" s="300"/>
      <c r="ID223" s="300"/>
      <c r="IE223" s="300"/>
      <c r="IF223" s="300"/>
      <c r="IG223" s="300"/>
      <c r="IH223" s="300"/>
      <c r="II223" s="300"/>
      <c r="IJ223" s="300"/>
      <c r="IK223" s="300"/>
      <c r="IL223" s="300"/>
      <c r="IM223" s="300"/>
      <c r="IN223" s="300"/>
      <c r="IO223" s="300"/>
      <c r="IP223" s="300"/>
      <c r="IQ223" s="300"/>
      <c r="IR223" s="300"/>
      <c r="IS223" s="300"/>
      <c r="IT223" s="300"/>
      <c r="IU223" s="300"/>
      <c r="IV223" s="300"/>
      <c r="IW223" s="300"/>
      <c r="IX223" s="300"/>
    </row>
    <row r="224" spans="1:258" s="301" customFormat="1" ht="12.75" customHeight="1" x14ac:dyDescent="0.2">
      <c r="A224" s="324"/>
      <c r="B224" s="325"/>
      <c r="C224" s="325"/>
      <c r="D224" s="326"/>
      <c r="E224" s="325"/>
      <c r="F224" s="325"/>
      <c r="G224" s="325"/>
      <c r="H224" s="325"/>
      <c r="I224" s="325"/>
      <c r="J224" s="325"/>
      <c r="K224" s="325"/>
      <c r="L224" s="300"/>
      <c r="M224" s="300"/>
      <c r="N224" s="300"/>
      <c r="O224" s="300"/>
      <c r="P224" s="300"/>
      <c r="Q224" s="300"/>
      <c r="R224" s="300"/>
      <c r="S224" s="300"/>
      <c r="T224" s="300"/>
      <c r="U224" s="300"/>
      <c r="V224" s="300"/>
      <c r="W224" s="300"/>
      <c r="X224" s="300"/>
      <c r="Y224" s="300"/>
      <c r="Z224" s="300"/>
      <c r="AA224" s="300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P224" s="300"/>
      <c r="AQ224" s="300"/>
      <c r="AR224" s="300"/>
      <c r="AS224" s="300"/>
      <c r="AT224" s="300"/>
      <c r="AU224" s="300"/>
      <c r="AV224" s="300"/>
      <c r="AW224" s="300"/>
      <c r="AX224" s="300"/>
      <c r="AY224" s="300"/>
      <c r="AZ224" s="300"/>
      <c r="BA224" s="300"/>
      <c r="BB224" s="300"/>
      <c r="BC224" s="300"/>
      <c r="BD224" s="300"/>
      <c r="BE224" s="300"/>
      <c r="BF224" s="300"/>
      <c r="BG224" s="300"/>
      <c r="BH224" s="300"/>
      <c r="BI224" s="300"/>
      <c r="BJ224" s="300"/>
      <c r="BK224" s="300"/>
      <c r="BL224" s="300"/>
      <c r="BM224" s="300"/>
      <c r="BN224" s="300"/>
      <c r="BO224" s="300"/>
      <c r="BP224" s="300"/>
      <c r="BQ224" s="300"/>
      <c r="BR224" s="300"/>
      <c r="BS224" s="300"/>
      <c r="BT224" s="300"/>
      <c r="BU224" s="300"/>
      <c r="BV224" s="300"/>
      <c r="BW224" s="300"/>
      <c r="BX224" s="300"/>
      <c r="BY224" s="300"/>
      <c r="BZ224" s="300"/>
      <c r="CA224" s="300"/>
      <c r="CB224" s="300"/>
      <c r="CC224" s="300"/>
      <c r="CD224" s="300"/>
      <c r="CE224" s="300"/>
      <c r="CF224" s="300"/>
      <c r="CG224" s="300"/>
      <c r="CH224" s="300"/>
      <c r="CI224" s="300"/>
      <c r="CJ224" s="300"/>
      <c r="CK224" s="300"/>
      <c r="CL224" s="300"/>
      <c r="CM224" s="300"/>
      <c r="CN224" s="300"/>
      <c r="CO224" s="300"/>
      <c r="CP224" s="300"/>
      <c r="CQ224" s="300"/>
      <c r="CR224" s="300"/>
      <c r="CS224" s="300"/>
      <c r="CT224" s="300"/>
      <c r="CU224" s="300"/>
      <c r="CV224" s="300"/>
      <c r="CW224" s="300"/>
      <c r="CX224" s="300"/>
      <c r="CY224" s="300"/>
      <c r="CZ224" s="300"/>
      <c r="DA224" s="300"/>
      <c r="DB224" s="300"/>
      <c r="DC224" s="300"/>
      <c r="DD224" s="300"/>
      <c r="DE224" s="300"/>
      <c r="DF224" s="300"/>
      <c r="DG224" s="300"/>
      <c r="DH224" s="300"/>
      <c r="DI224" s="300"/>
      <c r="DJ224" s="300"/>
      <c r="DK224" s="300"/>
      <c r="DL224" s="300"/>
      <c r="DM224" s="300"/>
      <c r="DN224" s="300"/>
      <c r="DO224" s="300"/>
      <c r="DP224" s="300"/>
      <c r="DQ224" s="300"/>
      <c r="DR224" s="300"/>
      <c r="DS224" s="300"/>
      <c r="DT224" s="300"/>
      <c r="DU224" s="300"/>
      <c r="DV224" s="300"/>
      <c r="DW224" s="300"/>
      <c r="DX224" s="300"/>
      <c r="DY224" s="300"/>
      <c r="DZ224" s="300"/>
      <c r="EA224" s="300"/>
      <c r="EB224" s="300"/>
      <c r="EC224" s="300"/>
      <c r="ED224" s="300"/>
      <c r="EE224" s="300"/>
      <c r="EF224" s="300"/>
      <c r="EG224" s="300"/>
      <c r="EH224" s="300"/>
      <c r="EI224" s="300"/>
      <c r="EJ224" s="300"/>
      <c r="EK224" s="300"/>
      <c r="EL224" s="300"/>
      <c r="EM224" s="300"/>
      <c r="EN224" s="300"/>
      <c r="EO224" s="300"/>
      <c r="EP224" s="300"/>
      <c r="EQ224" s="300"/>
      <c r="ER224" s="300"/>
      <c r="ES224" s="300"/>
      <c r="ET224" s="300"/>
      <c r="EU224" s="300"/>
      <c r="EV224" s="300"/>
      <c r="EW224" s="300"/>
      <c r="EX224" s="300"/>
      <c r="EY224" s="300"/>
      <c r="EZ224" s="300"/>
      <c r="FA224" s="300"/>
      <c r="FB224" s="300"/>
      <c r="FC224" s="300"/>
      <c r="FD224" s="300"/>
      <c r="FE224" s="300"/>
      <c r="FF224" s="300"/>
      <c r="FG224" s="300"/>
      <c r="FH224" s="300"/>
      <c r="FI224" s="300"/>
      <c r="FJ224" s="300"/>
      <c r="FK224" s="300"/>
      <c r="FL224" s="300"/>
      <c r="FM224" s="300"/>
      <c r="FN224" s="300"/>
      <c r="FO224" s="300"/>
      <c r="FP224" s="300"/>
      <c r="FQ224" s="300"/>
      <c r="FR224" s="300"/>
      <c r="FS224" s="300"/>
      <c r="FT224" s="300"/>
      <c r="FU224" s="300"/>
      <c r="FV224" s="300"/>
      <c r="FW224" s="300"/>
      <c r="FX224" s="300"/>
      <c r="FY224" s="300"/>
      <c r="FZ224" s="300"/>
      <c r="GA224" s="300"/>
      <c r="GB224" s="300"/>
      <c r="GC224" s="300"/>
      <c r="GD224" s="300"/>
      <c r="GE224" s="300"/>
      <c r="GF224" s="300"/>
      <c r="GG224" s="300"/>
      <c r="GH224" s="300"/>
      <c r="GI224" s="300"/>
      <c r="GJ224" s="300"/>
      <c r="GK224" s="300"/>
      <c r="GL224" s="300"/>
      <c r="GM224" s="300"/>
      <c r="GN224" s="300"/>
      <c r="GO224" s="300"/>
      <c r="GP224" s="300"/>
      <c r="GQ224" s="300"/>
      <c r="GR224" s="300"/>
      <c r="GS224" s="300"/>
      <c r="GT224" s="300"/>
      <c r="GU224" s="300"/>
      <c r="GV224" s="300"/>
      <c r="GW224" s="300"/>
      <c r="GX224" s="300"/>
      <c r="GY224" s="300"/>
      <c r="GZ224" s="300"/>
      <c r="HA224" s="300"/>
      <c r="HB224" s="300"/>
      <c r="HC224" s="300"/>
      <c r="HD224" s="300"/>
      <c r="HE224" s="300"/>
      <c r="HF224" s="300"/>
      <c r="HG224" s="300"/>
      <c r="HH224" s="300"/>
      <c r="HI224" s="300"/>
      <c r="HJ224" s="300"/>
      <c r="HK224" s="300"/>
      <c r="HL224" s="300"/>
      <c r="HM224" s="300"/>
      <c r="HN224" s="300"/>
      <c r="HO224" s="300"/>
      <c r="HP224" s="300"/>
      <c r="HQ224" s="300"/>
      <c r="HR224" s="300"/>
      <c r="HS224" s="300"/>
      <c r="HT224" s="300"/>
      <c r="HU224" s="300"/>
      <c r="HV224" s="300"/>
      <c r="HW224" s="300"/>
      <c r="HX224" s="300"/>
      <c r="HY224" s="300"/>
      <c r="HZ224" s="300"/>
      <c r="IA224" s="300"/>
      <c r="IB224" s="300"/>
      <c r="IC224" s="300"/>
      <c r="ID224" s="300"/>
      <c r="IE224" s="300"/>
      <c r="IF224" s="300"/>
      <c r="IG224" s="300"/>
      <c r="IH224" s="300"/>
      <c r="II224" s="300"/>
      <c r="IJ224" s="300"/>
      <c r="IK224" s="300"/>
      <c r="IL224" s="300"/>
      <c r="IM224" s="300"/>
      <c r="IN224" s="300"/>
      <c r="IO224" s="300"/>
      <c r="IP224" s="300"/>
      <c r="IQ224" s="300"/>
      <c r="IR224" s="300"/>
      <c r="IS224" s="300"/>
      <c r="IT224" s="300"/>
      <c r="IU224" s="300"/>
      <c r="IV224" s="300"/>
      <c r="IW224" s="300"/>
      <c r="IX224" s="300"/>
    </row>
    <row r="225" spans="1:258" s="301" customFormat="1" ht="12.75" customHeight="1" x14ac:dyDescent="0.2">
      <c r="A225" s="324"/>
      <c r="B225" s="325"/>
      <c r="C225" s="325"/>
      <c r="D225" s="326"/>
      <c r="E225" s="325"/>
      <c r="F225" s="325"/>
      <c r="G225" s="325"/>
      <c r="H225" s="325"/>
      <c r="I225" s="325"/>
      <c r="J225" s="325"/>
      <c r="K225" s="325"/>
      <c r="L225" s="300"/>
      <c r="M225" s="300"/>
      <c r="N225" s="300"/>
      <c r="O225" s="300"/>
      <c r="P225" s="300"/>
      <c r="Q225" s="300"/>
      <c r="R225" s="300"/>
      <c r="S225" s="300"/>
      <c r="T225" s="300"/>
      <c r="U225" s="300"/>
      <c r="V225" s="300"/>
      <c r="W225" s="300"/>
      <c r="X225" s="300"/>
      <c r="Y225" s="300"/>
      <c r="Z225" s="300"/>
      <c r="AA225" s="300"/>
      <c r="AB225" s="300"/>
      <c r="AC225" s="300"/>
      <c r="AD225" s="300"/>
      <c r="AE225" s="300"/>
      <c r="AF225" s="300"/>
      <c r="AG225" s="300"/>
      <c r="AH225" s="300"/>
      <c r="AI225" s="300"/>
      <c r="AJ225" s="300"/>
      <c r="AK225" s="300"/>
      <c r="AL225" s="300"/>
      <c r="AM225" s="300"/>
      <c r="AN225" s="300"/>
      <c r="AO225" s="300"/>
      <c r="AP225" s="300"/>
      <c r="AQ225" s="300"/>
      <c r="AR225" s="300"/>
      <c r="AS225" s="300"/>
      <c r="AT225" s="300"/>
      <c r="AU225" s="300"/>
      <c r="AV225" s="300"/>
      <c r="AW225" s="300"/>
      <c r="AX225" s="300"/>
      <c r="AY225" s="300"/>
      <c r="AZ225" s="300"/>
      <c r="BA225" s="300"/>
      <c r="BB225" s="300"/>
      <c r="BC225" s="300"/>
      <c r="BD225" s="300"/>
      <c r="BE225" s="300"/>
      <c r="BF225" s="300"/>
      <c r="BG225" s="300"/>
      <c r="BH225" s="300"/>
      <c r="BI225" s="300"/>
      <c r="BJ225" s="300"/>
      <c r="BK225" s="300"/>
      <c r="BL225" s="300"/>
      <c r="BM225" s="300"/>
      <c r="BN225" s="300"/>
      <c r="BO225" s="300"/>
      <c r="BP225" s="300"/>
      <c r="BQ225" s="300"/>
      <c r="BR225" s="300"/>
      <c r="BS225" s="300"/>
      <c r="BT225" s="300"/>
      <c r="BU225" s="300"/>
      <c r="BV225" s="300"/>
      <c r="BW225" s="300"/>
      <c r="BX225" s="300"/>
      <c r="BY225" s="300"/>
      <c r="BZ225" s="300"/>
      <c r="CA225" s="300"/>
      <c r="CB225" s="300"/>
      <c r="CC225" s="300"/>
      <c r="CD225" s="300"/>
      <c r="CE225" s="300"/>
      <c r="CF225" s="300"/>
      <c r="CG225" s="300"/>
      <c r="CH225" s="300"/>
      <c r="CI225" s="300"/>
      <c r="CJ225" s="300"/>
      <c r="CK225" s="300"/>
      <c r="CL225" s="300"/>
      <c r="CM225" s="300"/>
      <c r="CN225" s="300"/>
      <c r="CO225" s="300"/>
      <c r="CP225" s="300"/>
      <c r="CQ225" s="300"/>
      <c r="CR225" s="300"/>
      <c r="CS225" s="300"/>
      <c r="CT225" s="300"/>
      <c r="CU225" s="300"/>
      <c r="CV225" s="300"/>
      <c r="CW225" s="300"/>
      <c r="CX225" s="300"/>
      <c r="CY225" s="300"/>
      <c r="CZ225" s="300"/>
      <c r="DA225" s="300"/>
      <c r="DB225" s="300"/>
      <c r="DC225" s="300"/>
      <c r="DD225" s="300"/>
      <c r="DE225" s="300"/>
      <c r="DF225" s="300"/>
      <c r="DG225" s="300"/>
      <c r="DH225" s="300"/>
      <c r="DI225" s="300"/>
      <c r="DJ225" s="300"/>
      <c r="DK225" s="300"/>
      <c r="DL225" s="300"/>
      <c r="DM225" s="300"/>
      <c r="DN225" s="300"/>
      <c r="DO225" s="300"/>
      <c r="DP225" s="300"/>
      <c r="DQ225" s="300"/>
      <c r="DR225" s="300"/>
      <c r="DS225" s="300"/>
      <c r="DT225" s="300"/>
      <c r="DU225" s="300"/>
      <c r="DV225" s="300"/>
      <c r="DW225" s="300"/>
      <c r="DX225" s="300"/>
      <c r="DY225" s="300"/>
      <c r="DZ225" s="300"/>
      <c r="EA225" s="300"/>
      <c r="EB225" s="300"/>
      <c r="EC225" s="300"/>
      <c r="ED225" s="300"/>
      <c r="EE225" s="300"/>
      <c r="EF225" s="300"/>
      <c r="EG225" s="300"/>
      <c r="EH225" s="300"/>
      <c r="EI225" s="300"/>
      <c r="EJ225" s="300"/>
      <c r="EK225" s="300"/>
      <c r="EL225" s="300"/>
      <c r="EM225" s="300"/>
      <c r="EN225" s="300"/>
      <c r="EO225" s="300"/>
      <c r="EP225" s="300"/>
      <c r="EQ225" s="300"/>
      <c r="ER225" s="300"/>
      <c r="ES225" s="300"/>
      <c r="ET225" s="300"/>
      <c r="EU225" s="300"/>
      <c r="EV225" s="300"/>
      <c r="EW225" s="300"/>
      <c r="EX225" s="300"/>
      <c r="EY225" s="300"/>
      <c r="EZ225" s="300"/>
      <c r="FA225" s="300"/>
      <c r="FB225" s="300"/>
      <c r="FC225" s="300"/>
      <c r="FD225" s="300"/>
      <c r="FE225" s="300"/>
      <c r="FF225" s="300"/>
      <c r="FG225" s="300"/>
      <c r="FH225" s="300"/>
      <c r="FI225" s="300"/>
      <c r="FJ225" s="300"/>
      <c r="FK225" s="300"/>
      <c r="FL225" s="300"/>
      <c r="FM225" s="300"/>
      <c r="FN225" s="300"/>
      <c r="FO225" s="300"/>
      <c r="FP225" s="300"/>
      <c r="FQ225" s="300"/>
      <c r="FR225" s="300"/>
      <c r="FS225" s="300"/>
      <c r="FT225" s="300"/>
      <c r="FU225" s="300"/>
      <c r="FV225" s="300"/>
      <c r="FW225" s="300"/>
      <c r="FX225" s="300"/>
      <c r="FY225" s="300"/>
      <c r="FZ225" s="300"/>
      <c r="GA225" s="300"/>
      <c r="GB225" s="300"/>
      <c r="GC225" s="300"/>
      <c r="GD225" s="300"/>
      <c r="GE225" s="300"/>
      <c r="GF225" s="300"/>
      <c r="GG225" s="300"/>
      <c r="GH225" s="300"/>
      <c r="GI225" s="300"/>
      <c r="GJ225" s="300"/>
      <c r="GK225" s="300"/>
      <c r="GL225" s="300"/>
      <c r="GM225" s="300"/>
      <c r="GN225" s="300"/>
      <c r="GO225" s="300"/>
      <c r="GP225" s="300"/>
      <c r="GQ225" s="300"/>
      <c r="GR225" s="300"/>
      <c r="GS225" s="300"/>
      <c r="GT225" s="300"/>
      <c r="GU225" s="300"/>
      <c r="GV225" s="300"/>
      <c r="GW225" s="300"/>
      <c r="GX225" s="300"/>
      <c r="GY225" s="300"/>
      <c r="GZ225" s="300"/>
      <c r="HA225" s="300"/>
      <c r="HB225" s="300"/>
      <c r="HC225" s="300"/>
      <c r="HD225" s="300"/>
      <c r="HE225" s="300"/>
      <c r="HF225" s="300"/>
      <c r="HG225" s="300"/>
      <c r="HH225" s="300"/>
      <c r="HI225" s="300"/>
      <c r="HJ225" s="300"/>
      <c r="HK225" s="300"/>
      <c r="HL225" s="300"/>
      <c r="HM225" s="300"/>
      <c r="HN225" s="300"/>
      <c r="HO225" s="300"/>
      <c r="HP225" s="300"/>
      <c r="HQ225" s="300"/>
      <c r="HR225" s="300"/>
      <c r="HS225" s="300"/>
      <c r="HT225" s="300"/>
      <c r="HU225" s="300"/>
      <c r="HV225" s="300"/>
      <c r="HW225" s="300"/>
      <c r="HX225" s="300"/>
      <c r="HY225" s="300"/>
      <c r="HZ225" s="300"/>
      <c r="IA225" s="300"/>
      <c r="IB225" s="300"/>
      <c r="IC225" s="300"/>
      <c r="ID225" s="300"/>
      <c r="IE225" s="300"/>
      <c r="IF225" s="300"/>
      <c r="IG225" s="300"/>
      <c r="IH225" s="300"/>
      <c r="II225" s="300"/>
      <c r="IJ225" s="300"/>
      <c r="IK225" s="300"/>
      <c r="IL225" s="300"/>
      <c r="IM225" s="300"/>
      <c r="IN225" s="300"/>
      <c r="IO225" s="300"/>
      <c r="IP225" s="300"/>
      <c r="IQ225" s="300"/>
      <c r="IR225" s="300"/>
      <c r="IS225" s="300"/>
      <c r="IT225" s="300"/>
      <c r="IU225" s="300"/>
      <c r="IV225" s="300"/>
      <c r="IW225" s="300"/>
      <c r="IX225" s="300"/>
    </row>
    <row r="226" spans="1:258" s="301" customFormat="1" ht="12.75" customHeight="1" x14ac:dyDescent="0.2">
      <c r="A226" s="324"/>
      <c r="B226" s="325"/>
      <c r="C226" s="325"/>
      <c r="D226" s="326"/>
      <c r="E226" s="325"/>
      <c r="F226" s="325"/>
      <c r="G226" s="325"/>
      <c r="H226" s="325"/>
      <c r="I226" s="325"/>
      <c r="J226" s="325"/>
      <c r="K226" s="325"/>
      <c r="L226" s="300"/>
      <c r="M226" s="300"/>
      <c r="N226" s="300"/>
      <c r="O226" s="300"/>
      <c r="P226" s="300"/>
      <c r="Q226" s="300"/>
      <c r="R226" s="300"/>
      <c r="S226" s="300"/>
      <c r="T226" s="300"/>
      <c r="U226" s="300"/>
      <c r="V226" s="300"/>
      <c r="W226" s="300"/>
      <c r="X226" s="300"/>
      <c r="Y226" s="300"/>
      <c r="Z226" s="300"/>
      <c r="AA226" s="300"/>
      <c r="AB226" s="300"/>
      <c r="AC226" s="300"/>
      <c r="AD226" s="300"/>
      <c r="AE226" s="300"/>
      <c r="AF226" s="300"/>
      <c r="AG226" s="300"/>
      <c r="AH226" s="300"/>
      <c r="AI226" s="300"/>
      <c r="AJ226" s="300"/>
      <c r="AK226" s="300"/>
      <c r="AL226" s="300"/>
      <c r="AM226" s="300"/>
      <c r="AN226" s="300"/>
      <c r="AO226" s="300"/>
      <c r="AP226" s="300"/>
      <c r="AQ226" s="300"/>
      <c r="AR226" s="300"/>
      <c r="AS226" s="300"/>
      <c r="AT226" s="300"/>
      <c r="AU226" s="300"/>
      <c r="AV226" s="300"/>
      <c r="AW226" s="300"/>
      <c r="AX226" s="300"/>
      <c r="AY226" s="300"/>
      <c r="AZ226" s="300"/>
      <c r="BA226" s="300"/>
      <c r="BB226" s="300"/>
      <c r="BC226" s="300"/>
      <c r="BD226" s="300"/>
      <c r="BE226" s="300"/>
      <c r="BF226" s="300"/>
      <c r="BG226" s="300"/>
      <c r="BH226" s="300"/>
      <c r="BI226" s="300"/>
      <c r="BJ226" s="300"/>
      <c r="BK226" s="300"/>
      <c r="BL226" s="300"/>
      <c r="BM226" s="300"/>
      <c r="BN226" s="300"/>
      <c r="BO226" s="300"/>
      <c r="BP226" s="300"/>
      <c r="BQ226" s="300"/>
      <c r="BR226" s="300"/>
      <c r="BS226" s="300"/>
      <c r="BT226" s="300"/>
      <c r="BU226" s="300"/>
      <c r="BV226" s="300"/>
      <c r="BW226" s="300"/>
      <c r="BX226" s="300"/>
      <c r="BY226" s="300"/>
      <c r="BZ226" s="300"/>
      <c r="CA226" s="300"/>
      <c r="CB226" s="300"/>
      <c r="CC226" s="300"/>
      <c r="CD226" s="300"/>
      <c r="CE226" s="300"/>
      <c r="CF226" s="300"/>
      <c r="CG226" s="300"/>
      <c r="CH226" s="300"/>
      <c r="CI226" s="300"/>
      <c r="CJ226" s="300"/>
      <c r="CK226" s="300"/>
      <c r="CL226" s="300"/>
      <c r="CM226" s="300"/>
      <c r="CN226" s="300"/>
      <c r="CO226" s="300"/>
      <c r="CP226" s="300"/>
      <c r="CQ226" s="300"/>
      <c r="CR226" s="300"/>
      <c r="CS226" s="300"/>
      <c r="CT226" s="300"/>
      <c r="CU226" s="300"/>
      <c r="CV226" s="300"/>
      <c r="CW226" s="300"/>
      <c r="CX226" s="300"/>
      <c r="CY226" s="300"/>
      <c r="CZ226" s="300"/>
      <c r="DA226" s="300"/>
      <c r="DB226" s="300"/>
      <c r="DC226" s="300"/>
      <c r="DD226" s="300"/>
      <c r="DE226" s="300"/>
      <c r="DF226" s="300"/>
      <c r="DG226" s="300"/>
      <c r="DH226" s="300"/>
      <c r="DI226" s="300"/>
      <c r="DJ226" s="300"/>
      <c r="DK226" s="300"/>
      <c r="DL226" s="300"/>
      <c r="DM226" s="300"/>
      <c r="DN226" s="300"/>
      <c r="DO226" s="300"/>
      <c r="DP226" s="300"/>
      <c r="DQ226" s="300"/>
      <c r="DR226" s="300"/>
      <c r="DS226" s="300"/>
      <c r="DT226" s="300"/>
      <c r="DU226" s="300"/>
      <c r="DV226" s="300"/>
      <c r="DW226" s="300"/>
      <c r="DX226" s="300"/>
      <c r="DY226" s="300"/>
      <c r="DZ226" s="300"/>
      <c r="EA226" s="300"/>
      <c r="EB226" s="300"/>
      <c r="EC226" s="300"/>
      <c r="ED226" s="300"/>
      <c r="EE226" s="300"/>
      <c r="EF226" s="300"/>
      <c r="EG226" s="300"/>
      <c r="EH226" s="300"/>
      <c r="EI226" s="300"/>
      <c r="EJ226" s="300"/>
      <c r="EK226" s="300"/>
      <c r="EL226" s="300"/>
      <c r="EM226" s="300"/>
      <c r="EN226" s="300"/>
      <c r="EO226" s="300"/>
      <c r="EP226" s="300"/>
      <c r="EQ226" s="300"/>
      <c r="ER226" s="300"/>
      <c r="ES226" s="300"/>
      <c r="ET226" s="300"/>
      <c r="EU226" s="300"/>
      <c r="EV226" s="300"/>
      <c r="EW226" s="300"/>
      <c r="EX226" s="300"/>
      <c r="EY226" s="300"/>
      <c r="EZ226" s="300"/>
      <c r="FA226" s="300"/>
      <c r="FB226" s="300"/>
      <c r="FC226" s="300"/>
      <c r="FD226" s="300"/>
      <c r="FE226" s="300"/>
      <c r="FF226" s="300"/>
      <c r="FG226" s="300"/>
      <c r="FH226" s="300"/>
      <c r="FI226" s="300"/>
      <c r="FJ226" s="300"/>
      <c r="FK226" s="300"/>
      <c r="FL226" s="300"/>
      <c r="FM226" s="300"/>
      <c r="FN226" s="300"/>
      <c r="FO226" s="300"/>
      <c r="FP226" s="300"/>
      <c r="FQ226" s="300"/>
      <c r="FR226" s="300"/>
      <c r="FS226" s="300"/>
      <c r="FT226" s="300"/>
      <c r="FU226" s="300"/>
      <c r="FV226" s="300"/>
      <c r="FW226" s="300"/>
      <c r="FX226" s="300"/>
      <c r="FY226" s="300"/>
      <c r="FZ226" s="300"/>
      <c r="GA226" s="300"/>
      <c r="GB226" s="300"/>
      <c r="GC226" s="300"/>
      <c r="GD226" s="300"/>
      <c r="GE226" s="300"/>
      <c r="GF226" s="300"/>
      <c r="GG226" s="300"/>
      <c r="GH226" s="300"/>
      <c r="GI226" s="300"/>
      <c r="GJ226" s="300"/>
      <c r="GK226" s="300"/>
      <c r="GL226" s="300"/>
      <c r="GM226" s="300"/>
      <c r="GN226" s="300"/>
      <c r="GO226" s="300"/>
      <c r="GP226" s="300"/>
      <c r="GQ226" s="300"/>
      <c r="GR226" s="300"/>
      <c r="GS226" s="300"/>
      <c r="GT226" s="300"/>
      <c r="GU226" s="300"/>
      <c r="GV226" s="300"/>
      <c r="GW226" s="300"/>
      <c r="GX226" s="300"/>
      <c r="GY226" s="300"/>
      <c r="GZ226" s="300"/>
      <c r="HA226" s="300"/>
      <c r="HB226" s="300"/>
      <c r="HC226" s="300"/>
      <c r="HD226" s="300"/>
      <c r="HE226" s="300"/>
      <c r="HF226" s="300"/>
      <c r="HG226" s="300"/>
      <c r="HH226" s="300"/>
      <c r="HI226" s="300"/>
      <c r="HJ226" s="300"/>
      <c r="HK226" s="300"/>
      <c r="HL226" s="300"/>
      <c r="HM226" s="300"/>
      <c r="HN226" s="300"/>
      <c r="HO226" s="300"/>
      <c r="HP226" s="300"/>
      <c r="HQ226" s="300"/>
      <c r="HR226" s="300"/>
      <c r="HS226" s="300"/>
      <c r="HT226" s="300"/>
      <c r="HU226" s="300"/>
      <c r="HV226" s="300"/>
      <c r="HW226" s="300"/>
      <c r="HX226" s="300"/>
      <c r="HY226" s="300"/>
      <c r="HZ226" s="300"/>
      <c r="IA226" s="300"/>
      <c r="IB226" s="300"/>
      <c r="IC226" s="300"/>
      <c r="ID226" s="300"/>
      <c r="IE226" s="300"/>
      <c r="IF226" s="300"/>
      <c r="IG226" s="300"/>
      <c r="IH226" s="300"/>
      <c r="II226" s="300"/>
      <c r="IJ226" s="300"/>
      <c r="IK226" s="300"/>
      <c r="IL226" s="300"/>
      <c r="IM226" s="300"/>
      <c r="IN226" s="300"/>
      <c r="IO226" s="300"/>
      <c r="IP226" s="300"/>
      <c r="IQ226" s="300"/>
      <c r="IR226" s="300"/>
      <c r="IS226" s="300"/>
      <c r="IT226" s="300"/>
      <c r="IU226" s="300"/>
      <c r="IV226" s="300"/>
      <c r="IW226" s="300"/>
      <c r="IX226" s="300"/>
    </row>
    <row r="227" spans="1:258" s="301" customFormat="1" ht="12.75" customHeight="1" x14ac:dyDescent="0.2">
      <c r="A227" s="324"/>
      <c r="B227" s="325"/>
      <c r="C227" s="325"/>
      <c r="D227" s="326"/>
      <c r="E227" s="325"/>
      <c r="F227" s="325"/>
      <c r="G227" s="325"/>
      <c r="H227" s="325"/>
      <c r="I227" s="325"/>
      <c r="J227" s="325"/>
      <c r="K227" s="325"/>
      <c r="L227" s="300"/>
      <c r="M227" s="300"/>
      <c r="N227" s="300"/>
      <c r="O227" s="300"/>
      <c r="P227" s="300"/>
      <c r="Q227" s="300"/>
      <c r="R227" s="300"/>
      <c r="S227" s="300"/>
      <c r="T227" s="300"/>
      <c r="U227" s="300"/>
      <c r="V227" s="300"/>
      <c r="W227" s="300"/>
      <c r="X227" s="300"/>
      <c r="Y227" s="300"/>
      <c r="Z227" s="300"/>
      <c r="AA227" s="300"/>
      <c r="AB227" s="300"/>
      <c r="AC227" s="300"/>
      <c r="AD227" s="300"/>
      <c r="AE227" s="300"/>
      <c r="AF227" s="300"/>
      <c r="AG227" s="300"/>
      <c r="AH227" s="300"/>
      <c r="AI227" s="300"/>
      <c r="AJ227" s="300"/>
      <c r="AK227" s="300"/>
      <c r="AL227" s="300"/>
      <c r="AM227" s="300"/>
      <c r="AN227" s="300"/>
      <c r="AO227" s="300"/>
      <c r="AP227" s="300"/>
      <c r="AQ227" s="300"/>
      <c r="AR227" s="300"/>
      <c r="AS227" s="300"/>
      <c r="AT227" s="300"/>
      <c r="AU227" s="300"/>
      <c r="AV227" s="300"/>
      <c r="AW227" s="300"/>
      <c r="AX227" s="300"/>
      <c r="AY227" s="300"/>
      <c r="AZ227" s="300"/>
      <c r="BA227" s="300"/>
      <c r="BB227" s="300"/>
      <c r="BC227" s="300"/>
      <c r="BD227" s="300"/>
      <c r="BE227" s="300"/>
      <c r="BF227" s="300"/>
      <c r="BG227" s="300"/>
      <c r="BH227" s="300"/>
      <c r="BI227" s="300"/>
      <c r="BJ227" s="300"/>
      <c r="BK227" s="300"/>
      <c r="BL227" s="300"/>
      <c r="BM227" s="300"/>
      <c r="BN227" s="300"/>
      <c r="BO227" s="300"/>
      <c r="BP227" s="300"/>
      <c r="BQ227" s="300"/>
      <c r="BR227" s="300"/>
      <c r="BS227" s="300"/>
      <c r="BT227" s="300"/>
      <c r="BU227" s="300"/>
      <c r="BV227" s="300"/>
      <c r="BW227" s="300"/>
      <c r="BX227" s="300"/>
      <c r="BY227" s="300"/>
      <c r="BZ227" s="300"/>
      <c r="CA227" s="300"/>
      <c r="CB227" s="300"/>
      <c r="CC227" s="300"/>
      <c r="CD227" s="300"/>
      <c r="CE227" s="300"/>
      <c r="CF227" s="300"/>
      <c r="CG227" s="300"/>
      <c r="CH227" s="300"/>
      <c r="CI227" s="300"/>
      <c r="CJ227" s="300"/>
      <c r="CK227" s="300"/>
      <c r="CL227" s="300"/>
      <c r="CM227" s="300"/>
      <c r="CN227" s="300"/>
      <c r="CO227" s="300"/>
      <c r="CP227" s="300"/>
      <c r="CQ227" s="300"/>
      <c r="CR227" s="300"/>
      <c r="CS227" s="300"/>
      <c r="CT227" s="300"/>
      <c r="CU227" s="300"/>
      <c r="CV227" s="300"/>
      <c r="CW227" s="300"/>
      <c r="CX227" s="300"/>
      <c r="CY227" s="300"/>
      <c r="CZ227" s="300"/>
      <c r="DA227" s="300"/>
      <c r="DB227" s="300"/>
      <c r="DC227" s="300"/>
      <c r="DD227" s="300"/>
      <c r="DE227" s="300"/>
      <c r="DF227" s="300"/>
      <c r="DG227" s="300"/>
      <c r="DH227" s="300"/>
      <c r="DI227" s="300"/>
      <c r="DJ227" s="300"/>
      <c r="DK227" s="300"/>
      <c r="DL227" s="300"/>
      <c r="DM227" s="300"/>
      <c r="DN227" s="300"/>
      <c r="DO227" s="300"/>
      <c r="DP227" s="300"/>
      <c r="DQ227" s="300"/>
      <c r="DR227" s="300"/>
      <c r="DS227" s="300"/>
      <c r="DT227" s="300"/>
      <c r="DU227" s="300"/>
      <c r="DV227" s="300"/>
      <c r="DW227" s="300"/>
      <c r="DX227" s="300"/>
      <c r="DY227" s="300"/>
      <c r="DZ227" s="300"/>
      <c r="EA227" s="300"/>
      <c r="EB227" s="300"/>
      <c r="EC227" s="300"/>
      <c r="ED227" s="300"/>
      <c r="EE227" s="300"/>
      <c r="EF227" s="300"/>
      <c r="EG227" s="300"/>
      <c r="EH227" s="300"/>
      <c r="EI227" s="300"/>
      <c r="EJ227" s="300"/>
      <c r="EK227" s="300"/>
      <c r="EL227" s="300"/>
      <c r="EM227" s="300"/>
      <c r="EN227" s="300"/>
      <c r="EO227" s="300"/>
      <c r="EP227" s="300"/>
      <c r="EQ227" s="300"/>
      <c r="ER227" s="300"/>
      <c r="ES227" s="300"/>
      <c r="ET227" s="300"/>
      <c r="EU227" s="300"/>
      <c r="EV227" s="300"/>
      <c r="EW227" s="300"/>
      <c r="EX227" s="300"/>
      <c r="EY227" s="300"/>
      <c r="EZ227" s="300"/>
      <c r="FA227" s="300"/>
      <c r="FB227" s="300"/>
      <c r="FC227" s="300"/>
      <c r="FD227" s="300"/>
      <c r="FE227" s="300"/>
      <c r="FF227" s="300"/>
      <c r="FG227" s="300"/>
      <c r="FH227" s="300"/>
      <c r="FI227" s="300"/>
      <c r="FJ227" s="300"/>
      <c r="FK227" s="300"/>
      <c r="FL227" s="300"/>
      <c r="FM227" s="300"/>
      <c r="FN227" s="300"/>
      <c r="FO227" s="300"/>
      <c r="FP227" s="300"/>
      <c r="FQ227" s="300"/>
      <c r="FR227" s="300"/>
      <c r="FS227" s="300"/>
      <c r="FT227" s="300"/>
      <c r="FU227" s="300"/>
      <c r="FV227" s="300"/>
      <c r="FW227" s="300"/>
      <c r="FX227" s="300"/>
      <c r="FY227" s="300"/>
      <c r="FZ227" s="300"/>
      <c r="GA227" s="300"/>
      <c r="GB227" s="300"/>
      <c r="GC227" s="300"/>
      <c r="GD227" s="300"/>
      <c r="GE227" s="300"/>
      <c r="GF227" s="300"/>
      <c r="GG227" s="300"/>
      <c r="GH227" s="300"/>
      <c r="GI227" s="300"/>
      <c r="GJ227" s="300"/>
      <c r="GK227" s="300"/>
      <c r="GL227" s="300"/>
      <c r="GM227" s="300"/>
      <c r="GN227" s="300"/>
      <c r="GO227" s="300"/>
      <c r="GP227" s="300"/>
      <c r="GQ227" s="300"/>
      <c r="GR227" s="300"/>
      <c r="GS227" s="300"/>
      <c r="GT227" s="300"/>
      <c r="GU227" s="300"/>
      <c r="GV227" s="300"/>
      <c r="GW227" s="300"/>
      <c r="GX227" s="300"/>
      <c r="GY227" s="300"/>
      <c r="GZ227" s="300"/>
      <c r="HA227" s="300"/>
      <c r="HB227" s="300"/>
      <c r="HC227" s="300"/>
      <c r="HD227" s="300"/>
      <c r="HE227" s="300"/>
      <c r="HF227" s="300"/>
      <c r="HG227" s="300"/>
      <c r="HH227" s="300"/>
      <c r="HI227" s="300"/>
      <c r="HJ227" s="300"/>
      <c r="HK227" s="300"/>
      <c r="HL227" s="300"/>
      <c r="HM227" s="300"/>
      <c r="HN227" s="300"/>
      <c r="HO227" s="300"/>
      <c r="HP227" s="300"/>
      <c r="HQ227" s="300"/>
      <c r="HR227" s="300"/>
      <c r="HS227" s="300"/>
      <c r="HT227" s="300"/>
      <c r="HU227" s="300"/>
      <c r="HV227" s="300"/>
      <c r="HW227" s="300"/>
      <c r="HX227" s="300"/>
      <c r="HY227" s="300"/>
      <c r="HZ227" s="300"/>
      <c r="IA227" s="300"/>
      <c r="IB227" s="300"/>
      <c r="IC227" s="300"/>
      <c r="ID227" s="300"/>
      <c r="IE227" s="300"/>
      <c r="IF227" s="300"/>
      <c r="IG227" s="300"/>
      <c r="IH227" s="300"/>
      <c r="II227" s="300"/>
      <c r="IJ227" s="300"/>
      <c r="IK227" s="300"/>
      <c r="IL227" s="300"/>
      <c r="IM227" s="300"/>
      <c r="IN227" s="300"/>
      <c r="IO227" s="300"/>
      <c r="IP227" s="300"/>
      <c r="IQ227" s="300"/>
      <c r="IR227" s="300"/>
      <c r="IS227" s="300"/>
      <c r="IT227" s="300"/>
      <c r="IU227" s="300"/>
      <c r="IV227" s="300"/>
      <c r="IW227" s="300"/>
      <c r="IX227" s="300"/>
    </row>
    <row r="228" spans="1:258" s="301" customFormat="1" ht="12.75" customHeight="1" x14ac:dyDescent="0.2">
      <c r="A228" s="324"/>
      <c r="B228" s="325"/>
      <c r="C228" s="325"/>
      <c r="D228" s="326"/>
      <c r="E228" s="325"/>
      <c r="F228" s="325"/>
      <c r="G228" s="325"/>
      <c r="H228" s="325"/>
      <c r="I228" s="325"/>
      <c r="J228" s="325"/>
      <c r="K228" s="325"/>
      <c r="L228" s="300"/>
      <c r="M228" s="300"/>
      <c r="N228" s="300"/>
      <c r="O228" s="300"/>
      <c r="P228" s="300"/>
      <c r="Q228" s="300"/>
      <c r="R228" s="300"/>
      <c r="S228" s="300"/>
      <c r="T228" s="300"/>
      <c r="U228" s="300"/>
      <c r="V228" s="300"/>
      <c r="W228" s="300"/>
      <c r="X228" s="300"/>
      <c r="Y228" s="300"/>
      <c r="Z228" s="300"/>
      <c r="AA228" s="300"/>
      <c r="AB228" s="300"/>
      <c r="AC228" s="300"/>
      <c r="AD228" s="300"/>
      <c r="AE228" s="300"/>
      <c r="AF228" s="300"/>
      <c r="AG228" s="300"/>
      <c r="AH228" s="300"/>
      <c r="AI228" s="300"/>
      <c r="AJ228" s="300"/>
      <c r="AK228" s="300"/>
      <c r="AL228" s="300"/>
      <c r="AM228" s="300"/>
      <c r="AN228" s="300"/>
      <c r="AO228" s="300"/>
      <c r="AP228" s="300"/>
      <c r="AQ228" s="300"/>
      <c r="AR228" s="300"/>
      <c r="AS228" s="300"/>
      <c r="AT228" s="300"/>
      <c r="AU228" s="300"/>
      <c r="AV228" s="300"/>
      <c r="AW228" s="300"/>
      <c r="AX228" s="300"/>
      <c r="AY228" s="300"/>
      <c r="AZ228" s="300"/>
      <c r="BA228" s="300"/>
      <c r="BB228" s="300"/>
      <c r="BC228" s="300"/>
      <c r="BD228" s="300"/>
      <c r="BE228" s="300"/>
      <c r="BF228" s="300"/>
      <c r="BG228" s="300"/>
      <c r="BH228" s="300"/>
      <c r="BI228" s="300"/>
      <c r="BJ228" s="300"/>
      <c r="BK228" s="300"/>
      <c r="BL228" s="300"/>
      <c r="BM228" s="300"/>
      <c r="BN228" s="300"/>
      <c r="BO228" s="300"/>
      <c r="BP228" s="300"/>
      <c r="BQ228" s="300"/>
      <c r="BR228" s="300"/>
      <c r="BS228" s="300"/>
      <c r="BT228" s="300"/>
      <c r="BU228" s="300"/>
      <c r="BV228" s="300"/>
      <c r="BW228" s="300"/>
      <c r="BX228" s="300"/>
      <c r="BY228" s="300"/>
      <c r="BZ228" s="300"/>
      <c r="CA228" s="300"/>
      <c r="CB228" s="300"/>
      <c r="CC228" s="300"/>
      <c r="CD228" s="300"/>
      <c r="CE228" s="300"/>
      <c r="CF228" s="300"/>
      <c r="CG228" s="300"/>
      <c r="CH228" s="300"/>
      <c r="CI228" s="300"/>
      <c r="CJ228" s="300"/>
      <c r="CK228" s="300"/>
      <c r="CL228" s="300"/>
      <c r="CM228" s="300"/>
      <c r="CN228" s="300"/>
      <c r="CO228" s="300"/>
      <c r="CP228" s="300"/>
      <c r="CQ228" s="300"/>
      <c r="CR228" s="300"/>
      <c r="CS228" s="300"/>
      <c r="CT228" s="300"/>
      <c r="CU228" s="300"/>
      <c r="CV228" s="300"/>
      <c r="CW228" s="300"/>
      <c r="CX228" s="300"/>
      <c r="CY228" s="300"/>
      <c r="CZ228" s="300"/>
      <c r="DA228" s="300"/>
      <c r="DB228" s="300"/>
      <c r="DC228" s="300"/>
      <c r="DD228" s="300"/>
      <c r="DE228" s="300"/>
      <c r="DF228" s="300"/>
      <c r="DG228" s="300"/>
      <c r="DH228" s="300"/>
      <c r="DI228" s="300"/>
      <c r="DJ228" s="300"/>
      <c r="DK228" s="300"/>
      <c r="DL228" s="300"/>
      <c r="DM228" s="300"/>
      <c r="DN228" s="300"/>
      <c r="DO228" s="300"/>
      <c r="DP228" s="300"/>
      <c r="DQ228" s="300"/>
      <c r="DR228" s="300"/>
      <c r="DS228" s="300"/>
      <c r="DT228" s="300"/>
      <c r="DU228" s="300"/>
      <c r="DV228" s="300"/>
      <c r="DW228" s="300"/>
      <c r="DX228" s="300"/>
      <c r="DY228" s="300"/>
      <c r="DZ228" s="300"/>
      <c r="EA228" s="300"/>
      <c r="EB228" s="300"/>
      <c r="EC228" s="300"/>
      <c r="ED228" s="300"/>
      <c r="EE228" s="300"/>
      <c r="EF228" s="300"/>
      <c r="EG228" s="300"/>
      <c r="EH228" s="300"/>
      <c r="EI228" s="300"/>
      <c r="EJ228" s="300"/>
      <c r="EK228" s="300"/>
      <c r="EL228" s="300"/>
      <c r="EM228" s="300"/>
      <c r="EN228" s="300"/>
      <c r="EO228" s="300"/>
      <c r="EP228" s="300"/>
      <c r="EQ228" s="300"/>
      <c r="ER228" s="300"/>
      <c r="ES228" s="300"/>
      <c r="ET228" s="300"/>
      <c r="EU228" s="300"/>
      <c r="EV228" s="300"/>
      <c r="EW228" s="300"/>
      <c r="EX228" s="300"/>
      <c r="EY228" s="300"/>
      <c r="EZ228" s="300"/>
      <c r="FA228" s="300"/>
      <c r="FB228" s="300"/>
      <c r="FC228" s="300"/>
      <c r="FD228" s="300"/>
      <c r="FE228" s="300"/>
      <c r="FF228" s="300"/>
      <c r="FG228" s="300"/>
      <c r="FH228" s="300"/>
      <c r="FI228" s="300"/>
      <c r="FJ228" s="300"/>
      <c r="FK228" s="300"/>
      <c r="FL228" s="300"/>
      <c r="FM228" s="300"/>
      <c r="FN228" s="300"/>
      <c r="FO228" s="300"/>
      <c r="FP228" s="300"/>
      <c r="FQ228" s="300"/>
      <c r="FR228" s="300"/>
      <c r="FS228" s="300"/>
      <c r="FT228" s="300"/>
      <c r="FU228" s="300"/>
      <c r="FV228" s="300"/>
      <c r="FW228" s="300"/>
      <c r="FX228" s="300"/>
      <c r="FY228" s="300"/>
      <c r="FZ228" s="300"/>
      <c r="GA228" s="300"/>
      <c r="GB228" s="300"/>
      <c r="GC228" s="300"/>
      <c r="GD228" s="300"/>
      <c r="GE228" s="300"/>
      <c r="GF228" s="300"/>
      <c r="GG228" s="300"/>
      <c r="GH228" s="300"/>
      <c r="GI228" s="300"/>
      <c r="GJ228" s="300"/>
      <c r="GK228" s="300"/>
      <c r="GL228" s="300"/>
      <c r="GM228" s="300"/>
      <c r="GN228" s="300"/>
      <c r="GO228" s="300"/>
      <c r="GP228" s="300"/>
      <c r="GQ228" s="300"/>
      <c r="GR228" s="300"/>
      <c r="GS228" s="300"/>
      <c r="GT228" s="300"/>
      <c r="GU228" s="300"/>
      <c r="GV228" s="300"/>
      <c r="GW228" s="300"/>
      <c r="GX228" s="300"/>
      <c r="GY228" s="300"/>
      <c r="GZ228" s="300"/>
      <c r="HA228" s="300"/>
      <c r="HB228" s="300"/>
      <c r="HC228" s="300"/>
      <c r="HD228" s="300"/>
      <c r="HE228" s="300"/>
      <c r="HF228" s="300"/>
      <c r="HG228" s="300"/>
      <c r="HH228" s="300"/>
      <c r="HI228" s="300"/>
      <c r="HJ228" s="300"/>
      <c r="HK228" s="300"/>
      <c r="HL228" s="300"/>
      <c r="HM228" s="300"/>
      <c r="HN228" s="300"/>
      <c r="HO228" s="300"/>
      <c r="HP228" s="300"/>
      <c r="HQ228" s="300"/>
      <c r="HR228" s="300"/>
      <c r="HS228" s="300"/>
      <c r="HT228" s="300"/>
      <c r="HU228" s="300"/>
      <c r="HV228" s="300"/>
      <c r="HW228" s="300"/>
      <c r="HX228" s="300"/>
      <c r="HY228" s="300"/>
      <c r="HZ228" s="300"/>
      <c r="IA228" s="300"/>
      <c r="IB228" s="300"/>
      <c r="IC228" s="300"/>
      <c r="ID228" s="300"/>
      <c r="IE228" s="300"/>
      <c r="IF228" s="300"/>
      <c r="IG228" s="300"/>
      <c r="IH228" s="300"/>
      <c r="II228" s="300"/>
      <c r="IJ228" s="300"/>
      <c r="IK228" s="300"/>
      <c r="IL228" s="300"/>
      <c r="IM228" s="300"/>
      <c r="IN228" s="300"/>
      <c r="IO228" s="300"/>
      <c r="IP228" s="300"/>
      <c r="IQ228" s="300"/>
      <c r="IR228" s="300"/>
      <c r="IS228" s="300"/>
      <c r="IT228" s="300"/>
      <c r="IU228" s="300"/>
      <c r="IV228" s="300"/>
      <c r="IW228" s="300"/>
      <c r="IX228" s="300"/>
    </row>
    <row r="229" spans="1:258" s="301" customFormat="1" ht="12.75" customHeight="1" x14ac:dyDescent="0.2">
      <c r="A229" s="324"/>
      <c r="B229" s="325"/>
      <c r="C229" s="325"/>
      <c r="D229" s="326"/>
      <c r="E229" s="325"/>
      <c r="F229" s="325"/>
      <c r="G229" s="325"/>
      <c r="H229" s="325"/>
      <c r="I229" s="325"/>
      <c r="J229" s="325"/>
      <c r="K229" s="325"/>
      <c r="L229" s="300"/>
      <c r="M229" s="300"/>
      <c r="N229" s="300"/>
      <c r="O229" s="300"/>
      <c r="P229" s="300"/>
      <c r="Q229" s="300"/>
      <c r="R229" s="300"/>
      <c r="S229" s="300"/>
      <c r="T229" s="300"/>
      <c r="U229" s="300"/>
      <c r="V229" s="300"/>
      <c r="W229" s="300"/>
      <c r="X229" s="300"/>
      <c r="Y229" s="300"/>
      <c r="Z229" s="300"/>
      <c r="AA229" s="300"/>
      <c r="AB229" s="300"/>
      <c r="AC229" s="300"/>
      <c r="AD229" s="300"/>
      <c r="AE229" s="300"/>
      <c r="AF229" s="300"/>
      <c r="AG229" s="300"/>
      <c r="AH229" s="300"/>
      <c r="AI229" s="300"/>
      <c r="AJ229" s="300"/>
      <c r="AK229" s="300"/>
      <c r="AL229" s="300"/>
      <c r="AM229" s="300"/>
      <c r="AN229" s="300"/>
      <c r="AO229" s="300"/>
      <c r="AP229" s="300"/>
      <c r="AQ229" s="300"/>
      <c r="AR229" s="300"/>
      <c r="AS229" s="300"/>
      <c r="AT229" s="300"/>
      <c r="AU229" s="300"/>
      <c r="AV229" s="300"/>
      <c r="AW229" s="300"/>
      <c r="AX229" s="300"/>
      <c r="AY229" s="300"/>
      <c r="AZ229" s="300"/>
      <c r="BA229" s="300"/>
      <c r="BB229" s="300"/>
      <c r="BC229" s="300"/>
      <c r="BD229" s="300"/>
      <c r="BE229" s="300"/>
      <c r="BF229" s="300"/>
      <c r="BG229" s="300"/>
      <c r="BH229" s="300"/>
      <c r="BI229" s="300"/>
      <c r="BJ229" s="300"/>
      <c r="BK229" s="300"/>
      <c r="BL229" s="300"/>
      <c r="BM229" s="300"/>
      <c r="BN229" s="300"/>
      <c r="BO229" s="300"/>
      <c r="BP229" s="300"/>
      <c r="BQ229" s="300"/>
      <c r="BR229" s="300"/>
      <c r="BS229" s="300"/>
      <c r="BT229" s="300"/>
      <c r="BU229" s="300"/>
      <c r="BV229" s="300"/>
      <c r="BW229" s="300"/>
      <c r="BX229" s="300"/>
      <c r="BY229" s="300"/>
      <c r="BZ229" s="300"/>
      <c r="CA229" s="300"/>
      <c r="CB229" s="300"/>
      <c r="CC229" s="300"/>
      <c r="CD229" s="300"/>
      <c r="CE229" s="300"/>
      <c r="CF229" s="300"/>
      <c r="CG229" s="300"/>
      <c r="CH229" s="300"/>
      <c r="CI229" s="300"/>
      <c r="CJ229" s="300"/>
      <c r="CK229" s="300"/>
      <c r="CL229" s="300"/>
      <c r="CM229" s="300"/>
      <c r="CN229" s="300"/>
      <c r="CO229" s="300"/>
      <c r="CP229" s="300"/>
      <c r="CQ229" s="300"/>
      <c r="CR229" s="300"/>
      <c r="CS229" s="300"/>
      <c r="CT229" s="300"/>
      <c r="CU229" s="300"/>
      <c r="CV229" s="300"/>
      <c r="CW229" s="300"/>
      <c r="CX229" s="300"/>
      <c r="CY229" s="300"/>
      <c r="CZ229" s="300"/>
      <c r="DA229" s="300"/>
      <c r="DB229" s="300"/>
      <c r="DC229" s="300"/>
      <c r="DD229" s="300"/>
      <c r="DE229" s="300"/>
      <c r="DF229" s="300"/>
      <c r="DG229" s="300"/>
      <c r="DH229" s="300"/>
      <c r="DI229" s="300"/>
      <c r="DJ229" s="300"/>
      <c r="DK229" s="300"/>
      <c r="DL229" s="300"/>
      <c r="DM229" s="300"/>
      <c r="DN229" s="300"/>
      <c r="DO229" s="300"/>
      <c r="DP229" s="300"/>
      <c r="DQ229" s="300"/>
      <c r="DR229" s="300"/>
      <c r="DS229" s="300"/>
      <c r="DT229" s="300"/>
      <c r="DU229" s="300"/>
      <c r="DV229" s="300"/>
      <c r="DW229" s="300"/>
      <c r="DX229" s="300"/>
      <c r="DY229" s="300"/>
      <c r="DZ229" s="300"/>
      <c r="EA229" s="300"/>
      <c r="EB229" s="300"/>
      <c r="EC229" s="300"/>
      <c r="ED229" s="300"/>
      <c r="EE229" s="300"/>
      <c r="EF229" s="300"/>
      <c r="EG229" s="300"/>
      <c r="EH229" s="300"/>
      <c r="EI229" s="300"/>
      <c r="EJ229" s="300"/>
      <c r="EK229" s="300"/>
      <c r="EL229" s="300"/>
      <c r="EM229" s="300"/>
      <c r="EN229" s="300"/>
      <c r="EO229" s="300"/>
      <c r="EP229" s="300"/>
      <c r="EQ229" s="300"/>
      <c r="ER229" s="300"/>
      <c r="ES229" s="300"/>
      <c r="ET229" s="300"/>
      <c r="EU229" s="300"/>
      <c r="EV229" s="300"/>
      <c r="EW229" s="300"/>
      <c r="EX229" s="300"/>
      <c r="EY229" s="300"/>
      <c r="EZ229" s="300"/>
      <c r="FA229" s="300"/>
      <c r="FB229" s="300"/>
      <c r="FC229" s="300"/>
      <c r="FD229" s="300"/>
      <c r="FE229" s="300"/>
      <c r="FF229" s="300"/>
      <c r="FG229" s="300"/>
      <c r="FH229" s="300"/>
      <c r="FI229" s="300"/>
      <c r="FJ229" s="300"/>
      <c r="FK229" s="300"/>
      <c r="FL229" s="300"/>
      <c r="FM229" s="300"/>
      <c r="FN229" s="300"/>
      <c r="FO229" s="300"/>
      <c r="FP229" s="300"/>
      <c r="FQ229" s="300"/>
      <c r="FR229" s="300"/>
      <c r="FS229" s="300"/>
      <c r="FT229" s="300"/>
      <c r="FU229" s="300"/>
      <c r="FV229" s="300"/>
      <c r="FW229" s="300"/>
      <c r="FX229" s="300"/>
      <c r="FY229" s="300"/>
      <c r="FZ229" s="300"/>
      <c r="GA229" s="300"/>
      <c r="GB229" s="300"/>
      <c r="GC229" s="300"/>
      <c r="GD229" s="300"/>
      <c r="GE229" s="300"/>
      <c r="GF229" s="300"/>
      <c r="GG229" s="300"/>
      <c r="GH229" s="300"/>
      <c r="GI229" s="300"/>
      <c r="GJ229" s="300"/>
      <c r="GK229" s="300"/>
      <c r="GL229" s="300"/>
      <c r="GM229" s="300"/>
      <c r="GN229" s="300"/>
      <c r="GO229" s="300"/>
      <c r="GP229" s="300"/>
      <c r="GQ229" s="300"/>
      <c r="GR229" s="300"/>
      <c r="GS229" s="300"/>
      <c r="GT229" s="300"/>
      <c r="GU229" s="300"/>
      <c r="GV229" s="300"/>
      <c r="GW229" s="300"/>
      <c r="GX229" s="300"/>
      <c r="GY229" s="300"/>
      <c r="GZ229" s="300"/>
      <c r="HA229" s="300"/>
      <c r="HB229" s="300"/>
      <c r="HC229" s="300"/>
      <c r="HD229" s="300"/>
      <c r="HE229" s="300"/>
      <c r="HF229" s="300"/>
      <c r="HG229" s="300"/>
      <c r="HH229" s="300"/>
      <c r="HI229" s="300"/>
      <c r="HJ229" s="300"/>
      <c r="HK229" s="300"/>
      <c r="HL229" s="300"/>
      <c r="HM229" s="300"/>
      <c r="HN229" s="300"/>
      <c r="HO229" s="300"/>
      <c r="HP229" s="300"/>
      <c r="HQ229" s="300"/>
      <c r="HR229" s="300"/>
      <c r="HS229" s="300"/>
      <c r="HT229" s="300"/>
      <c r="HU229" s="300"/>
      <c r="HV229" s="300"/>
      <c r="HW229" s="300"/>
      <c r="HX229" s="300"/>
      <c r="HY229" s="300"/>
      <c r="HZ229" s="300"/>
      <c r="IA229" s="300"/>
      <c r="IB229" s="300"/>
      <c r="IC229" s="300"/>
      <c r="ID229" s="300"/>
      <c r="IE229" s="300"/>
      <c r="IF229" s="300"/>
      <c r="IG229" s="300"/>
      <c r="IH229" s="300"/>
      <c r="II229" s="300"/>
      <c r="IJ229" s="300"/>
      <c r="IK229" s="300"/>
      <c r="IL229" s="300"/>
      <c r="IM229" s="300"/>
      <c r="IN229" s="300"/>
      <c r="IO229" s="300"/>
      <c r="IP229" s="300"/>
      <c r="IQ229" s="300"/>
      <c r="IR229" s="300"/>
      <c r="IS229" s="300"/>
      <c r="IT229" s="300"/>
      <c r="IU229" s="300"/>
      <c r="IV229" s="300"/>
      <c r="IW229" s="300"/>
      <c r="IX229" s="300"/>
    </row>
    <row r="230" spans="1:258" s="301" customFormat="1" ht="12.75" customHeight="1" x14ac:dyDescent="0.2">
      <c r="A230" s="324"/>
      <c r="B230" s="325"/>
      <c r="C230" s="325"/>
      <c r="D230" s="326"/>
      <c r="E230" s="325"/>
      <c r="F230" s="325"/>
      <c r="G230" s="325"/>
      <c r="H230" s="325"/>
      <c r="I230" s="325"/>
      <c r="J230" s="325"/>
      <c r="K230" s="325"/>
      <c r="L230" s="300"/>
      <c r="M230" s="300"/>
      <c r="N230" s="300"/>
      <c r="O230" s="300"/>
      <c r="P230" s="300"/>
      <c r="Q230" s="300"/>
      <c r="R230" s="300"/>
      <c r="S230" s="300"/>
      <c r="T230" s="300"/>
      <c r="U230" s="300"/>
      <c r="V230" s="300"/>
      <c r="W230" s="300"/>
      <c r="X230" s="300"/>
      <c r="Y230" s="300"/>
      <c r="Z230" s="300"/>
      <c r="AA230" s="300"/>
      <c r="AB230" s="300"/>
      <c r="AC230" s="300"/>
      <c r="AD230" s="300"/>
      <c r="AE230" s="300"/>
      <c r="AF230" s="300"/>
      <c r="AG230" s="300"/>
      <c r="AH230" s="300"/>
      <c r="AI230" s="300"/>
      <c r="AJ230" s="300"/>
      <c r="AK230" s="300"/>
      <c r="AL230" s="300"/>
      <c r="AM230" s="300"/>
      <c r="AN230" s="300"/>
      <c r="AO230" s="300"/>
      <c r="AP230" s="300"/>
      <c r="AQ230" s="300"/>
      <c r="AR230" s="300"/>
      <c r="AS230" s="300"/>
      <c r="AT230" s="300"/>
      <c r="AU230" s="300"/>
      <c r="AV230" s="300"/>
      <c r="AW230" s="300"/>
      <c r="AX230" s="300"/>
      <c r="AY230" s="300"/>
      <c r="AZ230" s="300"/>
      <c r="BA230" s="300"/>
      <c r="BB230" s="300"/>
      <c r="BC230" s="300"/>
      <c r="BD230" s="300"/>
      <c r="BE230" s="300"/>
      <c r="BF230" s="300"/>
      <c r="BG230" s="300"/>
      <c r="BH230" s="300"/>
      <c r="BI230" s="300"/>
      <c r="BJ230" s="300"/>
      <c r="BK230" s="300"/>
      <c r="BL230" s="300"/>
      <c r="BM230" s="300"/>
      <c r="BN230" s="300"/>
      <c r="BO230" s="300"/>
      <c r="BP230" s="300"/>
      <c r="BQ230" s="300"/>
      <c r="BR230" s="300"/>
      <c r="BS230" s="300"/>
      <c r="BT230" s="300"/>
      <c r="BU230" s="300"/>
      <c r="BV230" s="300"/>
      <c r="BW230" s="300"/>
      <c r="BX230" s="300"/>
      <c r="BY230" s="300"/>
      <c r="BZ230" s="300"/>
      <c r="CA230" s="300"/>
      <c r="CB230" s="300"/>
      <c r="CC230" s="300"/>
      <c r="CD230" s="300"/>
      <c r="CE230" s="300"/>
      <c r="CF230" s="300"/>
      <c r="CG230" s="300"/>
      <c r="CH230" s="300"/>
      <c r="CI230" s="300"/>
      <c r="CJ230" s="300"/>
      <c r="CK230" s="300"/>
      <c r="CL230" s="300"/>
      <c r="CM230" s="300"/>
      <c r="CN230" s="300"/>
      <c r="CO230" s="300"/>
      <c r="CP230" s="300"/>
      <c r="CQ230" s="300"/>
      <c r="CR230" s="300"/>
      <c r="CS230" s="300"/>
      <c r="CT230" s="300"/>
      <c r="CU230" s="300"/>
      <c r="CV230" s="300"/>
      <c r="CW230" s="300"/>
      <c r="CX230" s="300"/>
      <c r="CY230" s="300"/>
      <c r="CZ230" s="300"/>
      <c r="DA230" s="300"/>
      <c r="DB230" s="300"/>
      <c r="DC230" s="300"/>
      <c r="DD230" s="300"/>
      <c r="DE230" s="300"/>
      <c r="DF230" s="300"/>
      <c r="DG230" s="300"/>
      <c r="DH230" s="300"/>
      <c r="DI230" s="300"/>
      <c r="DJ230" s="300"/>
      <c r="DK230" s="300"/>
      <c r="DL230" s="300"/>
      <c r="DM230" s="300"/>
      <c r="DN230" s="300"/>
      <c r="DO230" s="300"/>
      <c r="DP230" s="300"/>
      <c r="DQ230" s="300"/>
      <c r="DR230" s="300"/>
      <c r="DS230" s="300"/>
      <c r="DT230" s="300"/>
      <c r="DU230" s="300"/>
      <c r="DV230" s="300"/>
      <c r="DW230" s="300"/>
      <c r="DX230" s="300"/>
      <c r="DY230" s="300"/>
      <c r="DZ230" s="300"/>
      <c r="EA230" s="300"/>
      <c r="EB230" s="300"/>
      <c r="EC230" s="300"/>
      <c r="ED230" s="300"/>
      <c r="EE230" s="300"/>
      <c r="EF230" s="300"/>
      <c r="EG230" s="300"/>
      <c r="EH230" s="300"/>
      <c r="EI230" s="300"/>
      <c r="EJ230" s="300"/>
      <c r="EK230" s="300"/>
      <c r="EL230" s="300"/>
      <c r="EM230" s="300"/>
      <c r="EN230" s="300"/>
      <c r="EO230" s="300"/>
      <c r="EP230" s="300"/>
      <c r="EQ230" s="300"/>
      <c r="ER230" s="300"/>
      <c r="ES230" s="300"/>
      <c r="ET230" s="300"/>
      <c r="EU230" s="300"/>
      <c r="EV230" s="300"/>
      <c r="EW230" s="300"/>
      <c r="EX230" s="300"/>
      <c r="EY230" s="300"/>
      <c r="EZ230" s="300"/>
      <c r="FA230" s="300"/>
      <c r="FB230" s="300"/>
      <c r="FC230" s="300"/>
      <c r="FD230" s="300"/>
      <c r="FE230" s="300"/>
      <c r="FF230" s="300"/>
      <c r="FG230" s="300"/>
      <c r="FH230" s="300"/>
      <c r="FI230" s="300"/>
      <c r="FJ230" s="300"/>
      <c r="FK230" s="300"/>
      <c r="FL230" s="300"/>
      <c r="FM230" s="300"/>
      <c r="FN230" s="300"/>
      <c r="FO230" s="300"/>
      <c r="FP230" s="300"/>
      <c r="FQ230" s="300"/>
      <c r="FR230" s="300"/>
      <c r="FS230" s="300"/>
      <c r="FT230" s="300"/>
      <c r="FU230" s="300"/>
      <c r="FV230" s="300"/>
      <c r="FW230" s="300"/>
      <c r="FX230" s="300"/>
      <c r="FY230" s="300"/>
      <c r="FZ230" s="300"/>
      <c r="GA230" s="300"/>
      <c r="GB230" s="300"/>
      <c r="GC230" s="300"/>
      <c r="GD230" s="300"/>
      <c r="GE230" s="300"/>
      <c r="GF230" s="300"/>
      <c r="GG230" s="300"/>
      <c r="GH230" s="300"/>
      <c r="GI230" s="300"/>
      <c r="GJ230" s="300"/>
      <c r="GK230" s="300"/>
      <c r="GL230" s="300"/>
      <c r="GM230" s="300"/>
      <c r="GN230" s="300"/>
      <c r="GO230" s="300"/>
      <c r="GP230" s="300"/>
      <c r="GQ230" s="300"/>
      <c r="GR230" s="300"/>
      <c r="GS230" s="300"/>
      <c r="GT230" s="300"/>
      <c r="GU230" s="300"/>
      <c r="GV230" s="300"/>
      <c r="GW230" s="300"/>
      <c r="GX230" s="300"/>
      <c r="GY230" s="300"/>
      <c r="GZ230" s="300"/>
      <c r="HA230" s="300"/>
      <c r="HB230" s="300"/>
      <c r="HC230" s="300"/>
      <c r="HD230" s="300"/>
      <c r="HE230" s="300"/>
      <c r="HF230" s="300"/>
      <c r="HG230" s="300"/>
      <c r="HH230" s="300"/>
      <c r="HI230" s="300"/>
      <c r="HJ230" s="300"/>
      <c r="HK230" s="300"/>
      <c r="HL230" s="300"/>
      <c r="HM230" s="300"/>
      <c r="HN230" s="300"/>
      <c r="HO230" s="300"/>
      <c r="HP230" s="300"/>
      <c r="HQ230" s="300"/>
      <c r="HR230" s="300"/>
      <c r="HS230" s="300"/>
      <c r="HT230" s="300"/>
      <c r="HU230" s="300"/>
      <c r="HV230" s="300"/>
      <c r="HW230" s="300"/>
      <c r="HX230" s="300"/>
      <c r="HY230" s="300"/>
      <c r="HZ230" s="300"/>
      <c r="IA230" s="300"/>
      <c r="IB230" s="300"/>
      <c r="IC230" s="300"/>
      <c r="ID230" s="300"/>
      <c r="IE230" s="300"/>
      <c r="IF230" s="300"/>
      <c r="IG230" s="300"/>
      <c r="IH230" s="300"/>
      <c r="II230" s="300"/>
      <c r="IJ230" s="300"/>
      <c r="IK230" s="300"/>
      <c r="IL230" s="300"/>
      <c r="IM230" s="300"/>
      <c r="IN230" s="300"/>
      <c r="IO230" s="300"/>
      <c r="IP230" s="300"/>
      <c r="IQ230" s="300"/>
      <c r="IR230" s="300"/>
      <c r="IS230" s="300"/>
      <c r="IT230" s="300"/>
      <c r="IU230" s="300"/>
      <c r="IV230" s="300"/>
      <c r="IW230" s="300"/>
      <c r="IX230" s="300"/>
    </row>
    <row r="231" spans="1:258" s="301" customFormat="1" ht="12.75" customHeight="1" x14ac:dyDescent="0.2">
      <c r="A231" s="324"/>
      <c r="B231" s="325"/>
      <c r="C231" s="325"/>
      <c r="D231" s="326"/>
      <c r="E231" s="325"/>
      <c r="F231" s="325"/>
      <c r="G231" s="325"/>
      <c r="H231" s="325"/>
      <c r="I231" s="325"/>
      <c r="J231" s="325"/>
      <c r="K231" s="325"/>
      <c r="L231" s="300"/>
      <c r="M231" s="300"/>
      <c r="N231" s="300"/>
      <c r="O231" s="300"/>
      <c r="P231" s="300"/>
      <c r="Q231" s="300"/>
      <c r="R231" s="300"/>
      <c r="S231" s="300"/>
      <c r="T231" s="300"/>
      <c r="U231" s="300"/>
      <c r="V231" s="300"/>
      <c r="W231" s="300"/>
      <c r="X231" s="300"/>
      <c r="Y231" s="300"/>
      <c r="Z231" s="300"/>
      <c r="AA231" s="300"/>
      <c r="AB231" s="300"/>
      <c r="AC231" s="300"/>
      <c r="AD231" s="300"/>
      <c r="AE231" s="300"/>
      <c r="AF231" s="300"/>
      <c r="AG231" s="300"/>
      <c r="AH231" s="300"/>
      <c r="AI231" s="300"/>
      <c r="AJ231" s="300"/>
      <c r="AK231" s="300"/>
      <c r="AL231" s="300"/>
      <c r="AM231" s="300"/>
      <c r="AN231" s="300"/>
      <c r="AO231" s="300"/>
      <c r="AP231" s="300"/>
      <c r="AQ231" s="300"/>
      <c r="AR231" s="300"/>
      <c r="AS231" s="300"/>
      <c r="AT231" s="300"/>
      <c r="AU231" s="300"/>
      <c r="AV231" s="300"/>
      <c r="AW231" s="300"/>
      <c r="AX231" s="300"/>
      <c r="AY231" s="300"/>
      <c r="AZ231" s="300"/>
      <c r="BA231" s="300"/>
      <c r="BB231" s="300"/>
      <c r="BC231" s="300"/>
      <c r="BD231" s="300"/>
      <c r="BE231" s="300"/>
      <c r="BF231" s="300"/>
      <c r="BG231" s="300"/>
      <c r="BH231" s="300"/>
      <c r="BI231" s="300"/>
      <c r="BJ231" s="300"/>
      <c r="BK231" s="300"/>
      <c r="BL231" s="300"/>
      <c r="BM231" s="300"/>
      <c r="BN231" s="300"/>
      <c r="BO231" s="300"/>
      <c r="BP231" s="300"/>
      <c r="BQ231" s="300"/>
      <c r="BR231" s="300"/>
      <c r="BS231" s="300"/>
      <c r="BT231" s="300"/>
      <c r="BU231" s="300"/>
      <c r="BV231" s="300"/>
      <c r="BW231" s="300"/>
      <c r="BX231" s="300"/>
      <c r="BY231" s="300"/>
      <c r="BZ231" s="300"/>
      <c r="CA231" s="300"/>
      <c r="CB231" s="300"/>
      <c r="CC231" s="300"/>
      <c r="CD231" s="300"/>
      <c r="CE231" s="300"/>
      <c r="CF231" s="300"/>
      <c r="CG231" s="300"/>
      <c r="CH231" s="300"/>
      <c r="CI231" s="300"/>
      <c r="CJ231" s="300"/>
      <c r="CK231" s="300"/>
      <c r="CL231" s="300"/>
      <c r="CM231" s="300"/>
      <c r="CN231" s="300"/>
      <c r="CO231" s="300"/>
      <c r="CP231" s="300"/>
      <c r="CQ231" s="300"/>
      <c r="CR231" s="300"/>
      <c r="CS231" s="300"/>
      <c r="CT231" s="300"/>
      <c r="CU231" s="300"/>
      <c r="CV231" s="300"/>
      <c r="CW231" s="300"/>
      <c r="CX231" s="300"/>
      <c r="CY231" s="300"/>
      <c r="CZ231" s="300"/>
      <c r="DA231" s="300"/>
      <c r="DB231" s="300"/>
      <c r="DC231" s="300"/>
      <c r="DD231" s="300"/>
      <c r="DE231" s="300"/>
      <c r="DF231" s="300"/>
      <c r="DG231" s="300"/>
      <c r="DH231" s="300"/>
      <c r="DI231" s="300"/>
      <c r="DJ231" s="300"/>
      <c r="DK231" s="300"/>
      <c r="DL231" s="300"/>
      <c r="DM231" s="300"/>
      <c r="DN231" s="300"/>
      <c r="DO231" s="300"/>
      <c r="DP231" s="300"/>
      <c r="DQ231" s="300"/>
      <c r="DR231" s="300"/>
      <c r="DS231" s="300"/>
      <c r="DT231" s="300"/>
      <c r="DU231" s="300"/>
      <c r="DV231" s="300"/>
      <c r="DW231" s="300"/>
      <c r="DX231" s="300"/>
      <c r="DY231" s="300"/>
      <c r="DZ231" s="300"/>
      <c r="EA231" s="300"/>
      <c r="EB231" s="300"/>
      <c r="EC231" s="300"/>
      <c r="ED231" s="300"/>
      <c r="EE231" s="300"/>
      <c r="EF231" s="300"/>
      <c r="EG231" s="300"/>
      <c r="EH231" s="300"/>
      <c r="EI231" s="300"/>
      <c r="EJ231" s="300"/>
      <c r="EK231" s="300"/>
      <c r="EL231" s="300"/>
      <c r="EM231" s="300"/>
      <c r="EN231" s="300"/>
      <c r="EO231" s="300"/>
      <c r="EP231" s="300"/>
      <c r="EQ231" s="300"/>
      <c r="ER231" s="300"/>
      <c r="ES231" s="300"/>
      <c r="ET231" s="300"/>
      <c r="EU231" s="300"/>
      <c r="EV231" s="300"/>
      <c r="EW231" s="300"/>
      <c r="EX231" s="300"/>
      <c r="EY231" s="300"/>
      <c r="EZ231" s="300"/>
      <c r="FA231" s="300"/>
      <c r="FB231" s="300"/>
      <c r="FC231" s="300"/>
      <c r="FD231" s="300"/>
      <c r="FE231" s="300"/>
      <c r="FF231" s="300"/>
      <c r="FG231" s="300"/>
      <c r="FH231" s="300"/>
      <c r="FI231" s="300"/>
      <c r="FJ231" s="300"/>
      <c r="FK231" s="300"/>
      <c r="FL231" s="300"/>
      <c r="FM231" s="300"/>
      <c r="FN231" s="300"/>
      <c r="FO231" s="300"/>
      <c r="FP231" s="300"/>
      <c r="FQ231" s="300"/>
      <c r="FR231" s="300"/>
      <c r="FS231" s="300"/>
      <c r="FT231" s="300"/>
      <c r="FU231" s="300"/>
      <c r="FV231" s="300"/>
      <c r="FW231" s="300"/>
      <c r="FX231" s="300"/>
      <c r="FY231" s="300"/>
      <c r="FZ231" s="300"/>
      <c r="GA231" s="300"/>
      <c r="GB231" s="300"/>
      <c r="GC231" s="300"/>
      <c r="GD231" s="300"/>
      <c r="GE231" s="300"/>
      <c r="GF231" s="300"/>
      <c r="GG231" s="300"/>
      <c r="GH231" s="300"/>
      <c r="GI231" s="300"/>
      <c r="GJ231" s="300"/>
      <c r="GK231" s="300"/>
      <c r="GL231" s="300"/>
      <c r="GM231" s="300"/>
      <c r="GN231" s="300"/>
      <c r="GO231" s="300"/>
      <c r="GP231" s="300"/>
      <c r="GQ231" s="300"/>
      <c r="GR231" s="300"/>
      <c r="GS231" s="300"/>
      <c r="GT231" s="300"/>
      <c r="GU231" s="300"/>
      <c r="GV231" s="300"/>
      <c r="GW231" s="300"/>
      <c r="GX231" s="300"/>
      <c r="GY231" s="300"/>
      <c r="GZ231" s="300"/>
      <c r="HA231" s="300"/>
      <c r="HB231" s="300"/>
      <c r="HC231" s="300"/>
      <c r="HD231" s="300"/>
      <c r="HE231" s="300"/>
      <c r="HF231" s="300"/>
      <c r="HG231" s="300"/>
      <c r="HH231" s="300"/>
      <c r="HI231" s="300"/>
      <c r="HJ231" s="300"/>
      <c r="HK231" s="300"/>
      <c r="HL231" s="300"/>
      <c r="HM231" s="300"/>
      <c r="HN231" s="300"/>
      <c r="HO231" s="300"/>
      <c r="HP231" s="300"/>
      <c r="HQ231" s="300"/>
      <c r="HR231" s="300"/>
      <c r="HS231" s="300"/>
      <c r="HT231" s="300"/>
      <c r="HU231" s="300"/>
      <c r="HV231" s="300"/>
      <c r="HW231" s="300"/>
      <c r="HX231" s="300"/>
      <c r="HY231" s="300"/>
      <c r="HZ231" s="300"/>
      <c r="IA231" s="300"/>
      <c r="IB231" s="300"/>
      <c r="IC231" s="300"/>
      <c r="ID231" s="300"/>
      <c r="IE231" s="300"/>
      <c r="IF231" s="300"/>
      <c r="IG231" s="300"/>
      <c r="IH231" s="300"/>
      <c r="II231" s="300"/>
      <c r="IJ231" s="300"/>
      <c r="IK231" s="300"/>
      <c r="IL231" s="300"/>
      <c r="IM231" s="300"/>
      <c r="IN231" s="300"/>
      <c r="IO231" s="300"/>
      <c r="IP231" s="300"/>
      <c r="IQ231" s="300"/>
      <c r="IR231" s="300"/>
      <c r="IS231" s="300"/>
      <c r="IT231" s="300"/>
      <c r="IU231" s="300"/>
      <c r="IV231" s="300"/>
      <c r="IW231" s="300"/>
      <c r="IX231" s="300"/>
    </row>
    <row r="232" spans="1:258" s="301" customFormat="1" ht="12.75" customHeight="1" x14ac:dyDescent="0.2">
      <c r="A232" s="324"/>
      <c r="B232" s="325"/>
      <c r="C232" s="325"/>
      <c r="D232" s="326"/>
      <c r="E232" s="325"/>
      <c r="F232" s="325"/>
      <c r="G232" s="325"/>
      <c r="H232" s="325"/>
      <c r="I232" s="325"/>
      <c r="J232" s="325"/>
      <c r="K232" s="325"/>
      <c r="L232" s="300"/>
      <c r="M232" s="300"/>
      <c r="N232" s="300"/>
      <c r="O232" s="300"/>
      <c r="P232" s="300"/>
      <c r="Q232" s="300"/>
      <c r="R232" s="300"/>
      <c r="S232" s="300"/>
      <c r="T232" s="300"/>
      <c r="U232" s="300"/>
      <c r="V232" s="300"/>
      <c r="W232" s="300"/>
      <c r="X232" s="300"/>
      <c r="Y232" s="300"/>
      <c r="Z232" s="300"/>
      <c r="AA232" s="300"/>
      <c r="AB232" s="300"/>
      <c r="AC232" s="300"/>
      <c r="AD232" s="300"/>
      <c r="AE232" s="300"/>
      <c r="AF232" s="300"/>
      <c r="AG232" s="300"/>
      <c r="AH232" s="300"/>
      <c r="AI232" s="300"/>
      <c r="AJ232" s="300"/>
      <c r="AK232" s="300"/>
      <c r="AL232" s="300"/>
      <c r="AM232" s="300"/>
      <c r="AN232" s="300"/>
      <c r="AO232" s="300"/>
      <c r="AP232" s="300"/>
      <c r="AQ232" s="300"/>
      <c r="AR232" s="300"/>
      <c r="AS232" s="300"/>
      <c r="AT232" s="300"/>
      <c r="AU232" s="300"/>
      <c r="AV232" s="300"/>
      <c r="AW232" s="300"/>
      <c r="AX232" s="300"/>
      <c r="AY232" s="300"/>
      <c r="AZ232" s="300"/>
      <c r="BA232" s="300"/>
      <c r="BB232" s="300"/>
      <c r="BC232" s="300"/>
      <c r="BD232" s="300"/>
      <c r="BE232" s="300"/>
      <c r="BF232" s="300"/>
      <c r="BG232" s="300"/>
      <c r="BH232" s="300"/>
      <c r="BI232" s="300"/>
      <c r="BJ232" s="300"/>
      <c r="BK232" s="300"/>
      <c r="BL232" s="300"/>
      <c r="BM232" s="300"/>
      <c r="BN232" s="300"/>
      <c r="BO232" s="300"/>
      <c r="BP232" s="300"/>
      <c r="BQ232" s="300"/>
      <c r="BR232" s="300"/>
      <c r="BS232" s="300"/>
      <c r="BT232" s="300"/>
      <c r="BU232" s="300"/>
      <c r="BV232" s="300"/>
      <c r="BW232" s="300"/>
      <c r="BX232" s="300"/>
      <c r="BY232" s="300"/>
      <c r="BZ232" s="300"/>
      <c r="CA232" s="300"/>
      <c r="CB232" s="300"/>
      <c r="CC232" s="300"/>
      <c r="CD232" s="300"/>
      <c r="CE232" s="300"/>
      <c r="CF232" s="300"/>
      <c r="CG232" s="300"/>
      <c r="CH232" s="300"/>
      <c r="CI232" s="300"/>
      <c r="CJ232" s="300"/>
      <c r="CK232" s="300"/>
      <c r="CL232" s="300"/>
      <c r="CM232" s="300"/>
      <c r="CN232" s="300"/>
      <c r="CO232" s="300"/>
      <c r="CP232" s="300"/>
      <c r="CQ232" s="300"/>
      <c r="CR232" s="300"/>
      <c r="CS232" s="300"/>
      <c r="CT232" s="300"/>
      <c r="CU232" s="300"/>
      <c r="CV232" s="300"/>
      <c r="CW232" s="300"/>
      <c r="CX232" s="300"/>
      <c r="CY232" s="300"/>
      <c r="CZ232" s="300"/>
      <c r="DA232" s="300"/>
      <c r="DB232" s="300"/>
      <c r="DC232" s="300"/>
      <c r="DD232" s="300"/>
      <c r="DE232" s="300"/>
      <c r="DF232" s="300"/>
      <c r="DG232" s="300"/>
      <c r="DH232" s="300"/>
      <c r="DI232" s="300"/>
      <c r="DJ232" s="300"/>
      <c r="DK232" s="300"/>
      <c r="DL232" s="300"/>
      <c r="DM232" s="300"/>
      <c r="DN232" s="300"/>
      <c r="DO232" s="300"/>
      <c r="DP232" s="300"/>
      <c r="DQ232" s="300"/>
      <c r="DR232" s="300"/>
      <c r="DS232" s="300"/>
      <c r="DT232" s="300"/>
      <c r="DU232" s="300"/>
      <c r="DV232" s="300"/>
      <c r="DW232" s="300"/>
      <c r="DX232" s="300"/>
      <c r="DY232" s="300"/>
      <c r="DZ232" s="300"/>
      <c r="EA232" s="300"/>
      <c r="EB232" s="300"/>
      <c r="EC232" s="300"/>
      <c r="ED232" s="300"/>
      <c r="EE232" s="300"/>
      <c r="EF232" s="300"/>
      <c r="EG232" s="300"/>
      <c r="EH232" s="300"/>
      <c r="EI232" s="300"/>
      <c r="EJ232" s="300"/>
      <c r="EK232" s="300"/>
      <c r="EL232" s="300"/>
      <c r="EM232" s="300"/>
      <c r="EN232" s="300"/>
      <c r="EO232" s="300"/>
      <c r="EP232" s="300"/>
      <c r="EQ232" s="300"/>
      <c r="ER232" s="300"/>
      <c r="ES232" s="300"/>
      <c r="ET232" s="300"/>
      <c r="EU232" s="300"/>
      <c r="EV232" s="300"/>
      <c r="EW232" s="300"/>
      <c r="EX232" s="300"/>
      <c r="EY232" s="300"/>
      <c r="EZ232" s="300"/>
      <c r="FA232" s="300"/>
      <c r="FB232" s="300"/>
      <c r="FC232" s="300"/>
      <c r="FD232" s="300"/>
      <c r="FE232" s="300"/>
      <c r="FF232" s="300"/>
      <c r="FG232" s="300"/>
      <c r="FH232" s="300"/>
      <c r="FI232" s="300"/>
      <c r="FJ232" s="300"/>
      <c r="FK232" s="300"/>
      <c r="FL232" s="300"/>
      <c r="FM232" s="300"/>
      <c r="FN232" s="300"/>
      <c r="FO232" s="300"/>
      <c r="FP232" s="300"/>
      <c r="FQ232" s="300"/>
      <c r="FR232" s="300"/>
      <c r="FS232" s="300"/>
      <c r="FT232" s="300"/>
      <c r="FU232" s="300"/>
      <c r="FV232" s="300"/>
      <c r="FW232" s="300"/>
      <c r="FX232" s="300"/>
      <c r="FY232" s="300"/>
      <c r="FZ232" s="300"/>
      <c r="GA232" s="300"/>
      <c r="GB232" s="300"/>
      <c r="GC232" s="300"/>
      <c r="GD232" s="300"/>
      <c r="GE232" s="300"/>
      <c r="GF232" s="300"/>
      <c r="GG232" s="300"/>
      <c r="GH232" s="300"/>
      <c r="GI232" s="300"/>
      <c r="GJ232" s="300"/>
      <c r="GK232" s="300"/>
      <c r="GL232" s="300"/>
      <c r="GM232" s="300"/>
      <c r="GN232" s="300"/>
      <c r="GO232" s="300"/>
      <c r="GP232" s="300"/>
      <c r="GQ232" s="300"/>
      <c r="GR232" s="300"/>
      <c r="GS232" s="300"/>
      <c r="GT232" s="300"/>
      <c r="GU232" s="300"/>
      <c r="GV232" s="300"/>
      <c r="GW232" s="300"/>
      <c r="GX232" s="300"/>
      <c r="GY232" s="300"/>
      <c r="GZ232" s="300"/>
      <c r="HA232" s="300"/>
      <c r="HB232" s="300"/>
      <c r="HC232" s="300"/>
      <c r="HD232" s="300"/>
      <c r="HE232" s="300"/>
      <c r="HF232" s="300"/>
      <c r="HG232" s="300"/>
      <c r="HH232" s="300"/>
      <c r="HI232" s="300"/>
      <c r="HJ232" s="300"/>
      <c r="HK232" s="300"/>
      <c r="HL232" s="300"/>
      <c r="HM232" s="300"/>
      <c r="HN232" s="300"/>
      <c r="HO232" s="300"/>
      <c r="HP232" s="300"/>
      <c r="HQ232" s="300"/>
      <c r="HR232" s="300"/>
      <c r="HS232" s="300"/>
      <c r="HT232" s="300"/>
      <c r="HU232" s="300"/>
      <c r="HV232" s="300"/>
      <c r="HW232" s="300"/>
      <c r="HX232" s="300"/>
      <c r="HY232" s="300"/>
      <c r="HZ232" s="300"/>
      <c r="IA232" s="300"/>
      <c r="IB232" s="300"/>
      <c r="IC232" s="300"/>
      <c r="ID232" s="300"/>
      <c r="IE232" s="300"/>
      <c r="IF232" s="300"/>
      <c r="IG232" s="300"/>
      <c r="IH232" s="300"/>
      <c r="II232" s="300"/>
      <c r="IJ232" s="300"/>
      <c r="IK232" s="300"/>
      <c r="IL232" s="300"/>
      <c r="IM232" s="300"/>
      <c r="IN232" s="300"/>
      <c r="IO232" s="300"/>
      <c r="IP232" s="300"/>
      <c r="IQ232" s="300"/>
      <c r="IR232" s="300"/>
      <c r="IS232" s="300"/>
      <c r="IT232" s="300"/>
      <c r="IU232" s="300"/>
      <c r="IV232" s="300"/>
      <c r="IW232" s="300"/>
      <c r="IX232" s="300"/>
    </row>
    <row r="233" spans="1:258" s="301" customFormat="1" ht="12.75" customHeight="1" x14ac:dyDescent="0.2">
      <c r="A233" s="324"/>
      <c r="B233" s="325"/>
      <c r="C233" s="325"/>
      <c r="D233" s="326"/>
      <c r="E233" s="325"/>
      <c r="F233" s="325"/>
      <c r="G233" s="325"/>
      <c r="H233" s="325"/>
      <c r="I233" s="325"/>
      <c r="J233" s="325"/>
      <c r="K233" s="325"/>
      <c r="L233" s="300"/>
      <c r="M233" s="300"/>
      <c r="N233" s="300"/>
      <c r="O233" s="300"/>
      <c r="P233" s="300"/>
      <c r="Q233" s="300"/>
      <c r="R233" s="300"/>
      <c r="S233" s="300"/>
      <c r="T233" s="300"/>
      <c r="U233" s="300"/>
      <c r="V233" s="300"/>
      <c r="W233" s="300"/>
      <c r="X233" s="300"/>
      <c r="Y233" s="300"/>
      <c r="Z233" s="300"/>
      <c r="AA233" s="300"/>
      <c r="AB233" s="300"/>
      <c r="AC233" s="300"/>
      <c r="AD233" s="300"/>
      <c r="AE233" s="300"/>
      <c r="AF233" s="300"/>
      <c r="AG233" s="300"/>
      <c r="AH233" s="300"/>
      <c r="AI233" s="300"/>
      <c r="AJ233" s="300"/>
      <c r="AK233" s="300"/>
      <c r="AL233" s="300"/>
      <c r="AM233" s="300"/>
      <c r="AN233" s="300"/>
      <c r="AO233" s="300"/>
      <c r="AP233" s="300"/>
      <c r="AQ233" s="300"/>
      <c r="AR233" s="300"/>
      <c r="AS233" s="300"/>
      <c r="AT233" s="300"/>
      <c r="AU233" s="300"/>
      <c r="AV233" s="300"/>
      <c r="AW233" s="300"/>
      <c r="AX233" s="300"/>
      <c r="AY233" s="300"/>
      <c r="AZ233" s="300"/>
      <c r="BA233" s="300"/>
      <c r="BB233" s="300"/>
      <c r="BC233" s="300"/>
      <c r="BD233" s="300"/>
      <c r="BE233" s="300"/>
      <c r="BF233" s="300"/>
      <c r="BG233" s="300"/>
      <c r="BH233" s="300"/>
      <c r="BI233" s="300"/>
      <c r="BJ233" s="300"/>
      <c r="BK233" s="300"/>
      <c r="BL233" s="300"/>
      <c r="BM233" s="300"/>
      <c r="BN233" s="300"/>
      <c r="BO233" s="300"/>
      <c r="BP233" s="300"/>
      <c r="BQ233" s="300"/>
      <c r="BR233" s="300"/>
      <c r="BS233" s="300"/>
      <c r="BT233" s="300"/>
      <c r="BU233" s="300"/>
      <c r="BV233" s="300"/>
      <c r="BW233" s="300"/>
      <c r="BX233" s="300"/>
      <c r="BY233" s="300"/>
      <c r="BZ233" s="300"/>
      <c r="CA233" s="300"/>
      <c r="CB233" s="300"/>
      <c r="CC233" s="300"/>
      <c r="CD233" s="300"/>
      <c r="CE233" s="300"/>
      <c r="CF233" s="300"/>
      <c r="CG233" s="300"/>
      <c r="CH233" s="300"/>
      <c r="CI233" s="300"/>
      <c r="CJ233" s="300"/>
      <c r="CK233" s="300"/>
      <c r="CL233" s="300"/>
      <c r="CM233" s="300"/>
      <c r="CN233" s="300"/>
      <c r="CO233" s="300"/>
      <c r="CP233" s="300"/>
      <c r="CQ233" s="300"/>
      <c r="CR233" s="300"/>
      <c r="CS233" s="300"/>
      <c r="CT233" s="300"/>
      <c r="CU233" s="300"/>
      <c r="CV233" s="300"/>
      <c r="CW233" s="300"/>
      <c r="CX233" s="300"/>
      <c r="CY233" s="300"/>
      <c r="CZ233" s="300"/>
      <c r="DA233" s="300"/>
      <c r="DB233" s="300"/>
      <c r="DC233" s="300"/>
      <c r="DD233" s="300"/>
      <c r="DE233" s="300"/>
      <c r="DF233" s="300"/>
      <c r="DG233" s="300"/>
      <c r="DH233" s="300"/>
      <c r="DI233" s="300"/>
      <c r="DJ233" s="300"/>
      <c r="DK233" s="300"/>
      <c r="DL233" s="300"/>
      <c r="DM233" s="300"/>
      <c r="DN233" s="300"/>
      <c r="DO233" s="300"/>
      <c r="DP233" s="300"/>
      <c r="DQ233" s="300"/>
      <c r="DR233" s="300"/>
      <c r="DS233" s="300"/>
      <c r="DT233" s="300"/>
      <c r="DU233" s="300"/>
      <c r="DV233" s="300"/>
      <c r="DW233" s="300"/>
      <c r="DX233" s="300"/>
      <c r="DY233" s="300"/>
      <c r="DZ233" s="300"/>
      <c r="EA233" s="300"/>
      <c r="EB233" s="300"/>
      <c r="EC233" s="300"/>
      <c r="ED233" s="300"/>
      <c r="EE233" s="300"/>
      <c r="EF233" s="300"/>
      <c r="EG233" s="300"/>
      <c r="EH233" s="300"/>
      <c r="EI233" s="300"/>
      <c r="EJ233" s="300"/>
      <c r="EK233" s="300"/>
      <c r="EL233" s="300"/>
      <c r="EM233" s="300"/>
      <c r="EN233" s="300"/>
      <c r="EO233" s="300"/>
      <c r="EP233" s="300"/>
      <c r="EQ233" s="300"/>
      <c r="ER233" s="300"/>
      <c r="ES233" s="300"/>
      <c r="ET233" s="300"/>
      <c r="EU233" s="300"/>
      <c r="EV233" s="300"/>
      <c r="EW233" s="300"/>
      <c r="EX233" s="300"/>
      <c r="EY233" s="300"/>
      <c r="EZ233" s="300"/>
      <c r="FA233" s="300"/>
      <c r="FB233" s="300"/>
      <c r="FC233" s="300"/>
      <c r="FD233" s="300"/>
      <c r="FE233" s="300"/>
      <c r="FF233" s="300"/>
      <c r="FG233" s="300"/>
      <c r="FH233" s="300"/>
      <c r="FI233" s="300"/>
      <c r="FJ233" s="300"/>
      <c r="FK233" s="300"/>
      <c r="FL233" s="300"/>
      <c r="FM233" s="300"/>
      <c r="FN233" s="300"/>
      <c r="FO233" s="300"/>
      <c r="FP233" s="300"/>
      <c r="FQ233" s="300"/>
      <c r="FR233" s="300"/>
      <c r="FS233" s="300"/>
      <c r="FT233" s="300"/>
      <c r="FU233" s="300"/>
      <c r="FV233" s="300"/>
      <c r="FW233" s="300"/>
      <c r="FX233" s="300"/>
      <c r="FY233" s="300"/>
      <c r="FZ233" s="300"/>
      <c r="GA233" s="300"/>
      <c r="GB233" s="300"/>
      <c r="GC233" s="300"/>
      <c r="GD233" s="300"/>
      <c r="GE233" s="300"/>
      <c r="GF233" s="300"/>
      <c r="GG233" s="300"/>
      <c r="GH233" s="300"/>
      <c r="GI233" s="300"/>
      <c r="GJ233" s="300"/>
      <c r="GK233" s="300"/>
      <c r="GL233" s="300"/>
      <c r="GM233" s="300"/>
      <c r="GN233" s="300"/>
      <c r="GO233" s="300"/>
      <c r="GP233" s="300"/>
      <c r="GQ233" s="300"/>
      <c r="GR233" s="300"/>
      <c r="GS233" s="300"/>
      <c r="GT233" s="300"/>
      <c r="GU233" s="300"/>
      <c r="GV233" s="300"/>
      <c r="GW233" s="300"/>
      <c r="GX233" s="300"/>
      <c r="GY233" s="300"/>
      <c r="GZ233" s="300"/>
      <c r="HA233" s="300"/>
      <c r="HB233" s="300"/>
      <c r="HC233" s="300"/>
      <c r="HD233" s="300"/>
      <c r="HE233" s="300"/>
      <c r="HF233" s="300"/>
      <c r="HG233" s="300"/>
      <c r="HH233" s="300"/>
      <c r="HI233" s="300"/>
      <c r="HJ233" s="300"/>
      <c r="HK233" s="300"/>
      <c r="HL233" s="300"/>
      <c r="HM233" s="300"/>
      <c r="HN233" s="300"/>
      <c r="HO233" s="300"/>
      <c r="HP233" s="300"/>
      <c r="HQ233" s="300"/>
      <c r="HR233" s="300"/>
      <c r="HS233" s="300"/>
      <c r="HT233" s="300"/>
      <c r="HU233" s="300"/>
      <c r="HV233" s="300"/>
      <c r="HW233" s="300"/>
      <c r="HX233" s="300"/>
      <c r="HY233" s="300"/>
      <c r="HZ233" s="300"/>
      <c r="IA233" s="300"/>
      <c r="IB233" s="300"/>
      <c r="IC233" s="300"/>
      <c r="ID233" s="300"/>
      <c r="IE233" s="300"/>
      <c r="IF233" s="300"/>
      <c r="IG233" s="300"/>
      <c r="IH233" s="300"/>
      <c r="II233" s="300"/>
      <c r="IJ233" s="300"/>
      <c r="IK233" s="300"/>
      <c r="IL233" s="300"/>
      <c r="IM233" s="300"/>
      <c r="IN233" s="300"/>
      <c r="IO233" s="300"/>
      <c r="IP233" s="300"/>
      <c r="IQ233" s="300"/>
      <c r="IR233" s="300"/>
      <c r="IS233" s="300"/>
      <c r="IT233" s="300"/>
      <c r="IU233" s="300"/>
      <c r="IV233" s="300"/>
      <c r="IW233" s="300"/>
      <c r="IX233" s="300"/>
    </row>
    <row r="234" spans="1:258" s="301" customFormat="1" ht="12.75" customHeight="1" x14ac:dyDescent="0.2">
      <c r="A234" s="324"/>
      <c r="B234" s="325"/>
      <c r="C234" s="325"/>
      <c r="D234" s="326"/>
      <c r="E234" s="325"/>
      <c r="F234" s="325"/>
      <c r="G234" s="325"/>
      <c r="H234" s="325"/>
      <c r="I234" s="325"/>
      <c r="J234" s="325"/>
      <c r="K234" s="325"/>
      <c r="L234" s="300"/>
      <c r="M234" s="300"/>
      <c r="N234" s="300"/>
      <c r="O234" s="300"/>
      <c r="P234" s="300"/>
      <c r="Q234" s="300"/>
      <c r="R234" s="300"/>
      <c r="S234" s="300"/>
      <c r="T234" s="300"/>
      <c r="U234" s="300"/>
      <c r="V234" s="300"/>
      <c r="W234" s="300"/>
      <c r="X234" s="300"/>
      <c r="Y234" s="300"/>
      <c r="Z234" s="300"/>
      <c r="AA234" s="300"/>
      <c r="AB234" s="300"/>
      <c r="AC234" s="300"/>
      <c r="AD234" s="300"/>
      <c r="AE234" s="300"/>
      <c r="AF234" s="300"/>
      <c r="AG234" s="300"/>
      <c r="AH234" s="300"/>
      <c r="AI234" s="300"/>
      <c r="AJ234" s="300"/>
      <c r="AK234" s="300"/>
      <c r="AL234" s="300"/>
      <c r="AM234" s="300"/>
      <c r="AN234" s="300"/>
      <c r="AO234" s="300"/>
      <c r="AP234" s="300"/>
      <c r="AQ234" s="300"/>
      <c r="AR234" s="300"/>
      <c r="AS234" s="300"/>
      <c r="AT234" s="300"/>
      <c r="AU234" s="300"/>
      <c r="AV234" s="300"/>
      <c r="AW234" s="300"/>
      <c r="AX234" s="300"/>
      <c r="AY234" s="300"/>
      <c r="AZ234" s="300"/>
      <c r="BA234" s="300"/>
      <c r="BB234" s="300"/>
      <c r="BC234" s="300"/>
      <c r="BD234" s="300"/>
      <c r="BE234" s="300"/>
      <c r="BF234" s="300"/>
      <c r="BG234" s="300"/>
      <c r="BH234" s="300"/>
      <c r="BI234" s="300"/>
      <c r="BJ234" s="300"/>
      <c r="BK234" s="300"/>
      <c r="BL234" s="300"/>
      <c r="BM234" s="300"/>
      <c r="BN234" s="300"/>
      <c r="BO234" s="300"/>
      <c r="BP234" s="300"/>
      <c r="BQ234" s="300"/>
      <c r="BR234" s="300"/>
      <c r="BS234" s="300"/>
      <c r="BT234" s="300"/>
      <c r="BU234" s="300"/>
      <c r="BV234" s="300"/>
      <c r="BW234" s="300"/>
      <c r="BX234" s="300"/>
      <c r="BY234" s="300"/>
      <c r="BZ234" s="300"/>
      <c r="CA234" s="300"/>
      <c r="CB234" s="300"/>
      <c r="CC234" s="300"/>
      <c r="CD234" s="300"/>
      <c r="CE234" s="300"/>
      <c r="CF234" s="300"/>
      <c r="CG234" s="300"/>
      <c r="CH234" s="300"/>
      <c r="CI234" s="300"/>
      <c r="CJ234" s="300"/>
      <c r="CK234" s="300"/>
      <c r="CL234" s="300"/>
      <c r="CM234" s="300"/>
      <c r="CN234" s="300"/>
      <c r="CO234" s="300"/>
      <c r="CP234" s="300"/>
      <c r="CQ234" s="300"/>
      <c r="CR234" s="300"/>
      <c r="CS234" s="300"/>
      <c r="CT234" s="300"/>
      <c r="CU234" s="300"/>
      <c r="CV234" s="300"/>
      <c r="CW234" s="300"/>
      <c r="CX234" s="300"/>
      <c r="CY234" s="300"/>
      <c r="CZ234" s="300"/>
      <c r="DA234" s="300"/>
      <c r="DB234" s="300"/>
      <c r="DC234" s="300"/>
      <c r="DD234" s="300"/>
      <c r="DE234" s="300"/>
      <c r="DF234" s="300"/>
      <c r="DG234" s="300"/>
      <c r="DH234" s="300"/>
      <c r="DI234" s="300"/>
      <c r="DJ234" s="300"/>
      <c r="DK234" s="300"/>
      <c r="DL234" s="300"/>
      <c r="DM234" s="300"/>
      <c r="DN234" s="300"/>
      <c r="DO234" s="300"/>
      <c r="DP234" s="300"/>
      <c r="DQ234" s="300"/>
      <c r="DR234" s="300"/>
      <c r="DS234" s="300"/>
      <c r="DT234" s="300"/>
      <c r="DU234" s="300"/>
      <c r="DV234" s="300"/>
      <c r="DW234" s="300"/>
      <c r="DX234" s="300"/>
      <c r="DY234" s="300"/>
      <c r="DZ234" s="300"/>
      <c r="EA234" s="300"/>
      <c r="EB234" s="300"/>
      <c r="EC234" s="300"/>
      <c r="ED234" s="300"/>
      <c r="EE234" s="300"/>
      <c r="EF234" s="300"/>
      <c r="EG234" s="300"/>
      <c r="EH234" s="300"/>
      <c r="EI234" s="300"/>
      <c r="EJ234" s="300"/>
      <c r="EK234" s="300"/>
      <c r="EL234" s="300"/>
      <c r="EM234" s="300"/>
      <c r="EN234" s="300"/>
      <c r="EO234" s="300"/>
      <c r="EP234" s="300"/>
      <c r="EQ234" s="300"/>
      <c r="ER234" s="300"/>
      <c r="ES234" s="300"/>
      <c r="ET234" s="300"/>
      <c r="EU234" s="300"/>
      <c r="EV234" s="300"/>
      <c r="EW234" s="300"/>
      <c r="EX234" s="300"/>
      <c r="EY234" s="300"/>
      <c r="EZ234" s="300"/>
      <c r="FA234" s="300"/>
      <c r="FB234" s="300"/>
      <c r="FC234" s="300"/>
      <c r="FD234" s="300"/>
      <c r="FE234" s="300"/>
      <c r="FF234" s="300"/>
      <c r="FG234" s="300"/>
      <c r="FH234" s="300"/>
      <c r="FI234" s="300"/>
      <c r="FJ234" s="300"/>
      <c r="FK234" s="300"/>
      <c r="FL234" s="300"/>
      <c r="FM234" s="300"/>
      <c r="FN234" s="300"/>
      <c r="FO234" s="300"/>
      <c r="FP234" s="300"/>
      <c r="FQ234" s="300"/>
      <c r="FR234" s="300"/>
      <c r="FS234" s="300"/>
      <c r="FT234" s="300"/>
      <c r="FU234" s="300"/>
      <c r="FV234" s="300"/>
      <c r="FW234" s="300"/>
      <c r="FX234" s="300"/>
      <c r="FY234" s="300"/>
      <c r="FZ234" s="300"/>
      <c r="GA234" s="300"/>
      <c r="GB234" s="300"/>
      <c r="GC234" s="300"/>
      <c r="GD234" s="300"/>
      <c r="GE234" s="300"/>
      <c r="GF234" s="300"/>
      <c r="GG234" s="300"/>
      <c r="GH234" s="300"/>
      <c r="GI234" s="300"/>
      <c r="GJ234" s="300"/>
      <c r="GK234" s="300"/>
      <c r="GL234" s="300"/>
      <c r="GM234" s="300"/>
      <c r="GN234" s="300"/>
      <c r="GO234" s="300"/>
      <c r="GP234" s="300"/>
      <c r="GQ234" s="300"/>
      <c r="GR234" s="300"/>
      <c r="GS234" s="300"/>
      <c r="GT234" s="300"/>
      <c r="GU234" s="300"/>
      <c r="GV234" s="300"/>
      <c r="GW234" s="300"/>
      <c r="GX234" s="300"/>
      <c r="GY234" s="300"/>
      <c r="GZ234" s="300"/>
      <c r="HA234" s="300"/>
      <c r="HB234" s="300"/>
      <c r="HC234" s="300"/>
      <c r="HD234" s="300"/>
      <c r="HE234" s="300"/>
      <c r="HF234" s="300"/>
      <c r="HG234" s="300"/>
      <c r="HH234" s="300"/>
      <c r="HI234" s="300"/>
      <c r="HJ234" s="300"/>
      <c r="HK234" s="300"/>
      <c r="HL234" s="300"/>
      <c r="HM234" s="300"/>
      <c r="HN234" s="300"/>
      <c r="HO234" s="300"/>
      <c r="HP234" s="300"/>
      <c r="HQ234" s="300"/>
      <c r="HR234" s="300"/>
      <c r="HS234" s="300"/>
      <c r="HT234" s="300"/>
      <c r="HU234" s="300"/>
      <c r="HV234" s="300"/>
      <c r="HW234" s="300"/>
      <c r="HX234" s="300"/>
      <c r="HY234" s="300"/>
      <c r="HZ234" s="300"/>
      <c r="IA234" s="300"/>
      <c r="IB234" s="300"/>
      <c r="IC234" s="300"/>
      <c r="ID234" s="300"/>
      <c r="IE234" s="300"/>
      <c r="IF234" s="300"/>
      <c r="IG234" s="300"/>
      <c r="IH234" s="300"/>
      <c r="II234" s="300"/>
      <c r="IJ234" s="300"/>
      <c r="IK234" s="300"/>
      <c r="IL234" s="300"/>
      <c r="IM234" s="300"/>
      <c r="IN234" s="300"/>
      <c r="IO234" s="300"/>
      <c r="IP234" s="300"/>
      <c r="IQ234" s="300"/>
      <c r="IR234" s="300"/>
      <c r="IS234" s="300"/>
      <c r="IT234" s="300"/>
      <c r="IU234" s="300"/>
      <c r="IV234" s="300"/>
      <c r="IW234" s="300"/>
      <c r="IX234" s="300"/>
    </row>
    <row r="235" spans="1:258" s="301" customFormat="1" ht="12.75" customHeight="1" x14ac:dyDescent="0.2">
      <c r="A235" s="324"/>
      <c r="B235" s="325"/>
      <c r="C235" s="325"/>
      <c r="D235" s="326"/>
      <c r="E235" s="325"/>
      <c r="F235" s="325"/>
      <c r="G235" s="325"/>
      <c r="H235" s="325"/>
      <c r="I235" s="325"/>
      <c r="J235" s="325"/>
      <c r="K235" s="325"/>
      <c r="L235" s="300"/>
      <c r="M235" s="300"/>
      <c r="N235" s="300"/>
      <c r="O235" s="300"/>
      <c r="P235" s="300"/>
      <c r="Q235" s="300"/>
      <c r="R235" s="300"/>
      <c r="S235" s="300"/>
      <c r="T235" s="300"/>
      <c r="U235" s="300"/>
      <c r="V235" s="300"/>
      <c r="W235" s="300"/>
      <c r="X235" s="300"/>
      <c r="Y235" s="300"/>
      <c r="Z235" s="300"/>
      <c r="AA235" s="300"/>
      <c r="AB235" s="300"/>
      <c r="AC235" s="300"/>
      <c r="AD235" s="300"/>
      <c r="AE235" s="300"/>
      <c r="AF235" s="300"/>
      <c r="AG235" s="300"/>
      <c r="AH235" s="300"/>
      <c r="AI235" s="300"/>
      <c r="AJ235" s="300"/>
      <c r="AK235" s="300"/>
      <c r="AL235" s="300"/>
      <c r="AM235" s="300"/>
      <c r="AN235" s="300"/>
      <c r="AO235" s="300"/>
      <c r="AP235" s="300"/>
      <c r="AQ235" s="300"/>
      <c r="AR235" s="300"/>
      <c r="AS235" s="300"/>
      <c r="AT235" s="300"/>
      <c r="AU235" s="300"/>
      <c r="AV235" s="300"/>
      <c r="AW235" s="300"/>
      <c r="AX235" s="300"/>
      <c r="AY235" s="300"/>
      <c r="AZ235" s="300"/>
      <c r="BA235" s="300"/>
      <c r="BB235" s="300"/>
      <c r="BC235" s="300"/>
      <c r="BD235" s="300"/>
      <c r="BE235" s="300"/>
      <c r="BF235" s="300"/>
      <c r="BG235" s="300"/>
      <c r="BH235" s="300"/>
      <c r="BI235" s="300"/>
      <c r="BJ235" s="300"/>
      <c r="BK235" s="300"/>
      <c r="BL235" s="300"/>
      <c r="BM235" s="300"/>
      <c r="BN235" s="300"/>
      <c r="BO235" s="300"/>
      <c r="BP235" s="300"/>
      <c r="BQ235" s="300"/>
      <c r="BR235" s="300"/>
      <c r="BS235" s="300"/>
      <c r="BT235" s="300"/>
      <c r="BU235" s="300"/>
      <c r="BV235" s="300"/>
      <c r="BW235" s="300"/>
      <c r="BX235" s="300"/>
      <c r="BY235" s="300"/>
      <c r="BZ235" s="300"/>
      <c r="CA235" s="300"/>
      <c r="CB235" s="300"/>
      <c r="CC235" s="300"/>
      <c r="CD235" s="300"/>
      <c r="CE235" s="300"/>
      <c r="CF235" s="300"/>
      <c r="CG235" s="300"/>
      <c r="CH235" s="300"/>
      <c r="CI235" s="300"/>
      <c r="CJ235" s="300"/>
      <c r="CK235" s="300"/>
      <c r="CL235" s="300"/>
      <c r="CM235" s="300"/>
      <c r="CN235" s="300"/>
      <c r="CO235" s="300"/>
      <c r="CP235" s="300"/>
      <c r="CQ235" s="300"/>
      <c r="CR235" s="300"/>
      <c r="CS235" s="300"/>
      <c r="CT235" s="300"/>
      <c r="CU235" s="300"/>
      <c r="CV235" s="300"/>
      <c r="CW235" s="300"/>
      <c r="CX235" s="300"/>
      <c r="CY235" s="300"/>
      <c r="CZ235" s="300"/>
      <c r="DA235" s="300"/>
      <c r="DB235" s="300"/>
      <c r="DC235" s="300"/>
      <c r="DD235" s="300"/>
      <c r="DE235" s="300"/>
      <c r="DF235" s="300"/>
      <c r="DG235" s="300"/>
      <c r="DH235" s="300"/>
      <c r="DI235" s="300"/>
      <c r="DJ235" s="300"/>
      <c r="DK235" s="300"/>
      <c r="DL235" s="300"/>
      <c r="DM235" s="300"/>
      <c r="DN235" s="300"/>
      <c r="DO235" s="300"/>
      <c r="DP235" s="300"/>
      <c r="DQ235" s="300"/>
      <c r="DR235" s="300"/>
      <c r="DS235" s="300"/>
      <c r="DT235" s="300"/>
      <c r="DU235" s="300"/>
      <c r="DV235" s="300"/>
      <c r="DW235" s="300"/>
      <c r="DX235" s="300"/>
      <c r="DY235" s="300"/>
      <c r="DZ235" s="300"/>
      <c r="EA235" s="300"/>
      <c r="EB235" s="300"/>
      <c r="EC235" s="300"/>
      <c r="ED235" s="300"/>
      <c r="EE235" s="300"/>
      <c r="EF235" s="300"/>
      <c r="EG235" s="300"/>
      <c r="EH235" s="300"/>
      <c r="EI235" s="300"/>
      <c r="EJ235" s="300"/>
      <c r="EK235" s="300"/>
      <c r="EL235" s="300"/>
      <c r="EM235" s="300"/>
      <c r="EN235" s="300"/>
      <c r="EO235" s="300"/>
      <c r="EP235" s="300"/>
      <c r="EQ235" s="300"/>
      <c r="ER235" s="300"/>
      <c r="ES235" s="300"/>
      <c r="ET235" s="300"/>
      <c r="EU235" s="300"/>
      <c r="EV235" s="300"/>
      <c r="EW235" s="300"/>
      <c r="EX235" s="300"/>
      <c r="EY235" s="300"/>
      <c r="EZ235" s="300"/>
      <c r="FA235" s="300"/>
      <c r="FB235" s="300"/>
      <c r="FC235" s="300"/>
      <c r="FD235" s="300"/>
      <c r="FE235" s="300"/>
      <c r="FF235" s="300"/>
      <c r="FG235" s="300"/>
      <c r="FH235" s="300"/>
      <c r="FI235" s="300"/>
      <c r="FJ235" s="300"/>
      <c r="FK235" s="300"/>
      <c r="FL235" s="300"/>
      <c r="FM235" s="300"/>
      <c r="FN235" s="300"/>
      <c r="FO235" s="300"/>
      <c r="FP235" s="300"/>
      <c r="FQ235" s="300"/>
      <c r="FR235" s="300"/>
      <c r="FS235" s="300"/>
      <c r="FT235" s="300"/>
      <c r="FU235" s="300"/>
      <c r="FV235" s="300"/>
      <c r="FW235" s="300"/>
      <c r="FX235" s="300"/>
      <c r="FY235" s="300"/>
      <c r="FZ235" s="300"/>
      <c r="GA235" s="300"/>
      <c r="GB235" s="300"/>
      <c r="GC235" s="300"/>
      <c r="GD235" s="300"/>
      <c r="GE235" s="300"/>
      <c r="GF235" s="300"/>
      <c r="GG235" s="300"/>
      <c r="GH235" s="300"/>
      <c r="GI235" s="300"/>
      <c r="GJ235" s="300"/>
      <c r="GK235" s="300"/>
      <c r="GL235" s="300"/>
      <c r="GM235" s="300"/>
      <c r="GN235" s="300"/>
      <c r="GO235" s="300"/>
      <c r="GP235" s="300"/>
      <c r="GQ235" s="300"/>
      <c r="GR235" s="300"/>
      <c r="GS235" s="300"/>
      <c r="GT235" s="300"/>
      <c r="GU235" s="300"/>
      <c r="GV235" s="300"/>
      <c r="GW235" s="300"/>
      <c r="GX235" s="300"/>
      <c r="GY235" s="300"/>
      <c r="GZ235" s="300"/>
      <c r="HA235" s="300"/>
      <c r="HB235" s="300"/>
      <c r="HC235" s="300"/>
      <c r="HD235" s="300"/>
      <c r="HE235" s="300"/>
      <c r="HF235" s="300"/>
      <c r="HG235" s="300"/>
      <c r="HH235" s="300"/>
      <c r="HI235" s="300"/>
      <c r="HJ235" s="300"/>
      <c r="HK235" s="300"/>
      <c r="HL235" s="300"/>
      <c r="HM235" s="300"/>
      <c r="HN235" s="300"/>
      <c r="HO235" s="300"/>
      <c r="HP235" s="300"/>
      <c r="HQ235" s="300"/>
      <c r="HR235" s="300"/>
      <c r="HS235" s="300"/>
      <c r="HT235" s="300"/>
      <c r="HU235" s="300"/>
      <c r="HV235" s="300"/>
      <c r="HW235" s="300"/>
      <c r="HX235" s="300"/>
      <c r="HY235" s="300"/>
      <c r="HZ235" s="300"/>
      <c r="IA235" s="300"/>
      <c r="IB235" s="300"/>
      <c r="IC235" s="300"/>
      <c r="ID235" s="300"/>
      <c r="IE235" s="300"/>
      <c r="IF235" s="300"/>
      <c r="IG235" s="300"/>
      <c r="IH235" s="300"/>
      <c r="II235" s="300"/>
      <c r="IJ235" s="300"/>
      <c r="IK235" s="300"/>
      <c r="IL235" s="300"/>
      <c r="IM235" s="300"/>
      <c r="IN235" s="300"/>
      <c r="IO235" s="300"/>
      <c r="IP235" s="300"/>
      <c r="IQ235" s="300"/>
      <c r="IR235" s="300"/>
      <c r="IS235" s="300"/>
      <c r="IT235" s="300"/>
      <c r="IU235" s="300"/>
      <c r="IV235" s="300"/>
      <c r="IW235" s="300"/>
      <c r="IX235" s="300"/>
    </row>
    <row r="236" spans="1:258" s="301" customFormat="1" ht="12.75" customHeight="1" x14ac:dyDescent="0.2">
      <c r="A236" s="324"/>
      <c r="B236" s="325"/>
      <c r="C236" s="325"/>
      <c r="D236" s="326"/>
      <c r="E236" s="325"/>
      <c r="F236" s="325"/>
      <c r="G236" s="325"/>
      <c r="H236" s="325"/>
      <c r="I236" s="325"/>
      <c r="J236" s="325"/>
      <c r="K236" s="325"/>
      <c r="L236" s="300"/>
      <c r="M236" s="300"/>
      <c r="N236" s="300"/>
      <c r="O236" s="300"/>
      <c r="P236" s="300"/>
      <c r="Q236" s="300"/>
      <c r="R236" s="300"/>
      <c r="S236" s="300"/>
      <c r="T236" s="300"/>
      <c r="U236" s="300"/>
      <c r="V236" s="300"/>
      <c r="W236" s="300"/>
      <c r="X236" s="300"/>
      <c r="Y236" s="300"/>
      <c r="Z236" s="300"/>
      <c r="AA236" s="300"/>
      <c r="AB236" s="300"/>
      <c r="AC236" s="300"/>
      <c r="AD236" s="300"/>
      <c r="AE236" s="300"/>
      <c r="AF236" s="300"/>
      <c r="AG236" s="300"/>
      <c r="AH236" s="300"/>
      <c r="AI236" s="300"/>
      <c r="AJ236" s="300"/>
      <c r="AK236" s="300"/>
      <c r="AL236" s="300"/>
      <c r="AM236" s="300"/>
      <c r="AN236" s="300"/>
      <c r="AO236" s="300"/>
      <c r="AP236" s="300"/>
      <c r="AQ236" s="300"/>
      <c r="AR236" s="300"/>
      <c r="AS236" s="300"/>
      <c r="AT236" s="300"/>
      <c r="AU236" s="300"/>
      <c r="AV236" s="300"/>
      <c r="AW236" s="300"/>
      <c r="AX236" s="300"/>
      <c r="AY236" s="300"/>
      <c r="AZ236" s="300"/>
      <c r="BA236" s="300"/>
      <c r="BB236" s="300"/>
      <c r="BC236" s="300"/>
      <c r="BD236" s="300"/>
      <c r="BE236" s="300"/>
      <c r="BF236" s="300"/>
      <c r="BG236" s="300"/>
      <c r="BH236" s="300"/>
      <c r="BI236" s="300"/>
      <c r="BJ236" s="300"/>
      <c r="BK236" s="300"/>
      <c r="BL236" s="300"/>
      <c r="BM236" s="300"/>
      <c r="BN236" s="300"/>
      <c r="BO236" s="300"/>
      <c r="BP236" s="300"/>
      <c r="BQ236" s="300"/>
      <c r="BR236" s="300"/>
      <c r="BS236" s="300"/>
      <c r="BT236" s="300"/>
      <c r="BU236" s="300"/>
      <c r="BV236" s="300"/>
      <c r="BW236" s="300"/>
      <c r="BX236" s="300"/>
      <c r="BY236" s="300"/>
      <c r="BZ236" s="300"/>
      <c r="CA236" s="300"/>
      <c r="CB236" s="300"/>
      <c r="CC236" s="300"/>
      <c r="CD236" s="300"/>
      <c r="CE236" s="300"/>
      <c r="CF236" s="300"/>
      <c r="CG236" s="300"/>
      <c r="CH236" s="300"/>
      <c r="CI236" s="300"/>
      <c r="CJ236" s="300"/>
      <c r="CK236" s="300"/>
      <c r="CL236" s="300"/>
      <c r="CM236" s="300"/>
      <c r="CN236" s="300"/>
      <c r="CO236" s="300"/>
      <c r="CP236" s="300"/>
      <c r="CQ236" s="300"/>
      <c r="CR236" s="300"/>
      <c r="CS236" s="300"/>
      <c r="CT236" s="300"/>
      <c r="CU236" s="300"/>
      <c r="CV236" s="300"/>
      <c r="CW236" s="300"/>
      <c r="CX236" s="300"/>
      <c r="CY236" s="300"/>
      <c r="CZ236" s="300"/>
      <c r="DA236" s="300"/>
      <c r="DB236" s="300"/>
      <c r="DC236" s="300"/>
      <c r="DD236" s="300"/>
      <c r="DE236" s="300"/>
      <c r="DF236" s="300"/>
      <c r="DG236" s="300"/>
      <c r="DH236" s="300"/>
      <c r="DI236" s="300"/>
      <c r="DJ236" s="300"/>
      <c r="DK236" s="300"/>
      <c r="DL236" s="300"/>
      <c r="DM236" s="300"/>
      <c r="DN236" s="300"/>
      <c r="DO236" s="300"/>
      <c r="DP236" s="300"/>
      <c r="DQ236" s="300"/>
      <c r="DR236" s="300"/>
      <c r="DS236" s="300"/>
      <c r="DT236" s="300"/>
      <c r="DU236" s="300"/>
      <c r="DV236" s="300"/>
      <c r="DW236" s="300"/>
      <c r="DX236" s="300"/>
      <c r="DY236" s="300"/>
      <c r="DZ236" s="300"/>
      <c r="EA236" s="300"/>
      <c r="EB236" s="300"/>
      <c r="EC236" s="300"/>
      <c r="ED236" s="300"/>
      <c r="EE236" s="300"/>
      <c r="EF236" s="300"/>
      <c r="EG236" s="300"/>
      <c r="EH236" s="300"/>
      <c r="EI236" s="300"/>
      <c r="EJ236" s="300"/>
      <c r="EK236" s="300"/>
      <c r="EL236" s="300"/>
      <c r="EM236" s="300"/>
      <c r="EN236" s="300"/>
      <c r="EO236" s="300"/>
      <c r="EP236" s="300"/>
      <c r="EQ236" s="300"/>
      <c r="ER236" s="300"/>
      <c r="ES236" s="300"/>
      <c r="ET236" s="300"/>
      <c r="EU236" s="300"/>
      <c r="EV236" s="300"/>
      <c r="EW236" s="300"/>
      <c r="EX236" s="300"/>
      <c r="EY236" s="300"/>
      <c r="EZ236" s="300"/>
      <c r="FA236" s="300"/>
      <c r="FB236" s="300"/>
      <c r="FC236" s="300"/>
      <c r="FD236" s="300"/>
      <c r="FE236" s="300"/>
      <c r="FF236" s="300"/>
      <c r="FG236" s="300"/>
      <c r="FH236" s="300"/>
      <c r="FI236" s="300"/>
      <c r="FJ236" s="300"/>
      <c r="FK236" s="300"/>
      <c r="FL236" s="300"/>
      <c r="FM236" s="300"/>
      <c r="FN236" s="300"/>
      <c r="FO236" s="300"/>
      <c r="FP236" s="300"/>
      <c r="FQ236" s="300"/>
      <c r="FR236" s="300"/>
      <c r="FS236" s="300"/>
      <c r="FT236" s="300"/>
      <c r="FU236" s="300"/>
      <c r="FV236" s="300"/>
      <c r="FW236" s="300"/>
      <c r="FX236" s="300"/>
      <c r="FY236" s="300"/>
      <c r="FZ236" s="300"/>
      <c r="GA236" s="300"/>
      <c r="GB236" s="300"/>
      <c r="GC236" s="300"/>
      <c r="GD236" s="300"/>
      <c r="GE236" s="300"/>
      <c r="GF236" s="300"/>
      <c r="GG236" s="300"/>
      <c r="GH236" s="300"/>
      <c r="GI236" s="300"/>
      <c r="GJ236" s="300"/>
      <c r="GK236" s="300"/>
      <c r="GL236" s="300"/>
      <c r="GM236" s="300"/>
      <c r="GN236" s="300"/>
      <c r="GO236" s="300"/>
      <c r="GP236" s="300"/>
      <c r="GQ236" s="300"/>
      <c r="GR236" s="300"/>
      <c r="GS236" s="300"/>
      <c r="GT236" s="300"/>
      <c r="GU236" s="300"/>
      <c r="GV236" s="300"/>
      <c r="GW236" s="300"/>
      <c r="GX236" s="300"/>
      <c r="GY236" s="300"/>
      <c r="GZ236" s="300"/>
      <c r="HA236" s="300"/>
      <c r="HB236" s="300"/>
      <c r="HC236" s="300"/>
      <c r="HD236" s="300"/>
      <c r="HE236" s="300"/>
      <c r="HF236" s="300"/>
      <c r="HG236" s="300"/>
      <c r="HH236" s="300"/>
      <c r="HI236" s="300"/>
      <c r="HJ236" s="300"/>
      <c r="HK236" s="300"/>
      <c r="HL236" s="300"/>
      <c r="HM236" s="300"/>
      <c r="HN236" s="300"/>
      <c r="HO236" s="300"/>
      <c r="HP236" s="300"/>
      <c r="HQ236" s="300"/>
      <c r="HR236" s="300"/>
      <c r="HS236" s="300"/>
      <c r="HT236" s="300"/>
      <c r="HU236" s="300"/>
      <c r="HV236" s="300"/>
      <c r="HW236" s="300"/>
      <c r="HX236" s="300"/>
      <c r="HY236" s="300"/>
      <c r="HZ236" s="300"/>
      <c r="IA236" s="300"/>
      <c r="IB236" s="300"/>
      <c r="IC236" s="300"/>
      <c r="ID236" s="300"/>
      <c r="IE236" s="300"/>
      <c r="IF236" s="300"/>
      <c r="IG236" s="300"/>
      <c r="IH236" s="300"/>
      <c r="II236" s="300"/>
      <c r="IJ236" s="300"/>
      <c r="IK236" s="300"/>
      <c r="IL236" s="300"/>
      <c r="IM236" s="300"/>
      <c r="IN236" s="300"/>
      <c r="IO236" s="300"/>
      <c r="IP236" s="300"/>
      <c r="IQ236" s="300"/>
      <c r="IR236" s="300"/>
      <c r="IS236" s="300"/>
      <c r="IT236" s="300"/>
      <c r="IU236" s="300"/>
      <c r="IV236" s="300"/>
      <c r="IW236" s="300"/>
      <c r="IX236" s="300"/>
    </row>
    <row r="237" spans="1:258" s="301" customFormat="1" ht="12.75" customHeight="1" x14ac:dyDescent="0.2">
      <c r="A237" s="324"/>
      <c r="B237" s="325"/>
      <c r="C237" s="325"/>
      <c r="D237" s="326"/>
      <c r="E237" s="325"/>
      <c r="F237" s="325"/>
      <c r="G237" s="325"/>
      <c r="H237" s="325"/>
      <c r="I237" s="325"/>
      <c r="J237" s="325"/>
      <c r="K237" s="325"/>
      <c r="L237" s="300"/>
      <c r="M237" s="300"/>
      <c r="N237" s="300"/>
      <c r="O237" s="300"/>
      <c r="P237" s="300"/>
      <c r="Q237" s="300"/>
      <c r="R237" s="300"/>
      <c r="S237" s="300"/>
      <c r="T237" s="300"/>
      <c r="U237" s="300"/>
      <c r="V237" s="300"/>
      <c r="W237" s="300"/>
      <c r="X237" s="300"/>
      <c r="Y237" s="300"/>
      <c r="Z237" s="300"/>
      <c r="AA237" s="300"/>
      <c r="AB237" s="300"/>
      <c r="AC237" s="300"/>
      <c r="AD237" s="300"/>
      <c r="AE237" s="300"/>
      <c r="AF237" s="300"/>
      <c r="AG237" s="300"/>
      <c r="AH237" s="300"/>
      <c r="AI237" s="300"/>
      <c r="AJ237" s="300"/>
      <c r="AK237" s="300"/>
      <c r="AL237" s="300"/>
      <c r="AM237" s="300"/>
      <c r="AN237" s="300"/>
      <c r="AO237" s="300"/>
      <c r="AP237" s="300"/>
      <c r="AQ237" s="300"/>
      <c r="AR237" s="300"/>
      <c r="AS237" s="300"/>
      <c r="AT237" s="300"/>
      <c r="AU237" s="300"/>
      <c r="AV237" s="300"/>
      <c r="AW237" s="300"/>
      <c r="AX237" s="300"/>
      <c r="AY237" s="300"/>
      <c r="AZ237" s="300"/>
      <c r="BA237" s="300"/>
      <c r="BB237" s="300"/>
      <c r="BC237" s="300"/>
      <c r="BD237" s="300"/>
      <c r="BE237" s="300"/>
      <c r="BF237" s="300"/>
      <c r="BG237" s="300"/>
      <c r="BH237" s="300"/>
      <c r="BI237" s="300"/>
      <c r="BJ237" s="300"/>
      <c r="BK237" s="300"/>
      <c r="BL237" s="300"/>
      <c r="BM237" s="300"/>
      <c r="BN237" s="300"/>
      <c r="BO237" s="300"/>
      <c r="BP237" s="300"/>
      <c r="BQ237" s="300"/>
      <c r="BR237" s="300"/>
      <c r="BS237" s="300"/>
      <c r="BT237" s="300"/>
      <c r="BU237" s="300"/>
      <c r="BV237" s="300"/>
      <c r="BW237" s="300"/>
      <c r="BX237" s="300"/>
      <c r="BY237" s="300"/>
      <c r="BZ237" s="300"/>
      <c r="CA237" s="300"/>
      <c r="CB237" s="300"/>
      <c r="CC237" s="300"/>
      <c r="CD237" s="300"/>
      <c r="CE237" s="300"/>
      <c r="CF237" s="300"/>
      <c r="CG237" s="300"/>
      <c r="CH237" s="300"/>
      <c r="CI237" s="300"/>
      <c r="CJ237" s="300"/>
      <c r="CK237" s="300"/>
      <c r="CL237" s="300"/>
      <c r="CM237" s="300"/>
      <c r="CN237" s="300"/>
      <c r="CO237" s="300"/>
      <c r="CP237" s="300"/>
      <c r="CQ237" s="300"/>
      <c r="CR237" s="300"/>
      <c r="CS237" s="300"/>
      <c r="CT237" s="300"/>
      <c r="CU237" s="300"/>
      <c r="CV237" s="300"/>
      <c r="CW237" s="300"/>
      <c r="CX237" s="300"/>
      <c r="CY237" s="300"/>
      <c r="CZ237" s="300"/>
      <c r="DA237" s="300"/>
      <c r="DB237" s="300"/>
      <c r="DC237" s="300"/>
      <c r="DD237" s="300"/>
      <c r="DE237" s="300"/>
      <c r="DF237" s="300"/>
      <c r="DG237" s="300"/>
      <c r="DH237" s="300"/>
      <c r="DI237" s="300"/>
      <c r="DJ237" s="300"/>
      <c r="DK237" s="300"/>
      <c r="DL237" s="300"/>
      <c r="DM237" s="300"/>
      <c r="DN237" s="300"/>
      <c r="DO237" s="300"/>
      <c r="DP237" s="300"/>
      <c r="DQ237" s="300"/>
      <c r="DR237" s="300"/>
      <c r="DS237" s="300"/>
      <c r="DT237" s="300"/>
      <c r="DU237" s="300"/>
      <c r="DV237" s="300"/>
      <c r="DW237" s="300"/>
      <c r="DX237" s="300"/>
      <c r="DY237" s="300"/>
      <c r="DZ237" s="300"/>
      <c r="EA237" s="300"/>
      <c r="EB237" s="300"/>
      <c r="EC237" s="300"/>
      <c r="ED237" s="300"/>
      <c r="EE237" s="300"/>
      <c r="EF237" s="300"/>
      <c r="EG237" s="300"/>
      <c r="EH237" s="300"/>
      <c r="EI237" s="300"/>
      <c r="EJ237" s="300"/>
      <c r="EK237" s="300"/>
      <c r="EL237" s="300"/>
      <c r="EM237" s="300"/>
      <c r="EN237" s="300"/>
      <c r="EO237" s="300"/>
      <c r="EP237" s="300"/>
      <c r="EQ237" s="300"/>
      <c r="ER237" s="300"/>
      <c r="ES237" s="300"/>
      <c r="ET237" s="300"/>
      <c r="EU237" s="300"/>
      <c r="EV237" s="300"/>
      <c r="EW237" s="300"/>
      <c r="EX237" s="300"/>
      <c r="EY237" s="300"/>
      <c r="EZ237" s="300"/>
      <c r="FA237" s="300"/>
      <c r="FB237" s="300"/>
      <c r="FC237" s="300"/>
      <c r="FD237" s="300"/>
      <c r="FE237" s="300"/>
      <c r="FF237" s="300"/>
      <c r="FG237" s="300"/>
      <c r="FH237" s="300"/>
      <c r="FI237" s="300"/>
      <c r="FJ237" s="300"/>
      <c r="FK237" s="300"/>
      <c r="FL237" s="300"/>
      <c r="FM237" s="300"/>
      <c r="FN237" s="300"/>
      <c r="FO237" s="300"/>
      <c r="FP237" s="300"/>
      <c r="FQ237" s="300"/>
      <c r="FR237" s="300"/>
      <c r="FS237" s="300"/>
      <c r="FT237" s="300"/>
      <c r="FU237" s="300"/>
      <c r="FV237" s="300"/>
      <c r="FW237" s="300"/>
      <c r="FX237" s="300"/>
      <c r="FY237" s="300"/>
      <c r="FZ237" s="300"/>
      <c r="GA237" s="300"/>
      <c r="GB237" s="300"/>
      <c r="GC237" s="300"/>
      <c r="GD237" s="300"/>
      <c r="GE237" s="300"/>
      <c r="GF237" s="300"/>
      <c r="GG237" s="300"/>
      <c r="GH237" s="300"/>
      <c r="GI237" s="300"/>
      <c r="GJ237" s="300"/>
      <c r="GK237" s="300"/>
      <c r="GL237" s="300"/>
      <c r="GM237" s="300"/>
      <c r="GN237" s="300"/>
      <c r="GO237" s="300"/>
      <c r="GP237" s="300"/>
      <c r="GQ237" s="300"/>
      <c r="GR237" s="300"/>
      <c r="GS237" s="300"/>
      <c r="GT237" s="300"/>
      <c r="GU237" s="300"/>
      <c r="GV237" s="300"/>
      <c r="GW237" s="300"/>
      <c r="GX237" s="300"/>
      <c r="GY237" s="300"/>
      <c r="GZ237" s="300"/>
      <c r="HA237" s="300"/>
      <c r="HB237" s="300"/>
      <c r="HC237" s="300"/>
      <c r="HD237" s="300"/>
      <c r="HE237" s="300"/>
      <c r="HF237" s="300"/>
      <c r="HG237" s="300"/>
      <c r="HH237" s="300"/>
      <c r="HI237" s="300"/>
      <c r="HJ237" s="300"/>
      <c r="HK237" s="300"/>
      <c r="HL237" s="300"/>
      <c r="HM237" s="300"/>
      <c r="HN237" s="300"/>
      <c r="HO237" s="300"/>
      <c r="HP237" s="300"/>
      <c r="HQ237" s="300"/>
      <c r="HR237" s="300"/>
      <c r="HS237" s="300"/>
      <c r="HT237" s="300"/>
      <c r="HU237" s="300"/>
      <c r="HV237" s="300"/>
      <c r="HW237" s="300"/>
      <c r="HX237" s="300"/>
      <c r="HY237" s="300"/>
      <c r="HZ237" s="300"/>
      <c r="IA237" s="300"/>
      <c r="IB237" s="300"/>
      <c r="IC237" s="300"/>
      <c r="ID237" s="300"/>
      <c r="IE237" s="300"/>
      <c r="IF237" s="300"/>
      <c r="IG237" s="300"/>
      <c r="IH237" s="300"/>
      <c r="II237" s="300"/>
      <c r="IJ237" s="300"/>
      <c r="IK237" s="300"/>
      <c r="IL237" s="300"/>
      <c r="IM237" s="300"/>
      <c r="IN237" s="300"/>
      <c r="IO237" s="300"/>
      <c r="IP237" s="300"/>
      <c r="IQ237" s="300"/>
      <c r="IR237" s="300"/>
      <c r="IS237" s="300"/>
      <c r="IT237" s="300"/>
      <c r="IU237" s="300"/>
      <c r="IV237" s="300"/>
      <c r="IW237" s="300"/>
      <c r="IX237" s="300"/>
    </row>
    <row r="238" spans="1:258" s="301" customFormat="1" ht="12.75" customHeight="1" x14ac:dyDescent="0.2">
      <c r="A238" s="324"/>
      <c r="B238" s="325"/>
      <c r="C238" s="325"/>
      <c r="D238" s="326"/>
      <c r="E238" s="325"/>
      <c r="F238" s="325"/>
      <c r="G238" s="325"/>
      <c r="H238" s="325"/>
      <c r="I238" s="325"/>
      <c r="J238" s="325"/>
      <c r="K238" s="325"/>
      <c r="L238" s="300"/>
      <c r="M238" s="300"/>
      <c r="N238" s="300"/>
      <c r="O238" s="300"/>
      <c r="P238" s="300"/>
      <c r="Q238" s="300"/>
      <c r="R238" s="300"/>
      <c r="S238" s="300"/>
      <c r="T238" s="300"/>
      <c r="U238" s="300"/>
      <c r="V238" s="300"/>
      <c r="W238" s="300"/>
      <c r="X238" s="300"/>
      <c r="Y238" s="300"/>
      <c r="Z238" s="300"/>
      <c r="AA238" s="300"/>
      <c r="AB238" s="300"/>
      <c r="AC238" s="300"/>
      <c r="AD238" s="300"/>
      <c r="AE238" s="300"/>
      <c r="AF238" s="300"/>
      <c r="AG238" s="300"/>
      <c r="AH238" s="300"/>
      <c r="AI238" s="300"/>
      <c r="AJ238" s="300"/>
      <c r="AK238" s="300"/>
      <c r="AL238" s="300"/>
      <c r="AM238" s="300"/>
      <c r="AN238" s="300"/>
      <c r="AO238" s="300"/>
      <c r="AP238" s="300"/>
      <c r="AQ238" s="300"/>
      <c r="AR238" s="300"/>
      <c r="AS238" s="300"/>
      <c r="AT238" s="300"/>
      <c r="AU238" s="300"/>
      <c r="AV238" s="300"/>
      <c r="AW238" s="300"/>
      <c r="AX238" s="300"/>
      <c r="AY238" s="300"/>
      <c r="AZ238" s="300"/>
      <c r="BA238" s="300"/>
      <c r="BB238" s="300"/>
      <c r="BC238" s="300"/>
      <c r="BD238" s="300"/>
      <c r="BE238" s="300"/>
      <c r="BF238" s="300"/>
      <c r="BG238" s="300"/>
      <c r="BH238" s="300"/>
      <c r="BI238" s="300"/>
      <c r="BJ238" s="300"/>
      <c r="BK238" s="300"/>
      <c r="BL238" s="300"/>
      <c r="BM238" s="300"/>
      <c r="BN238" s="300"/>
      <c r="BO238" s="300"/>
      <c r="BP238" s="300"/>
      <c r="BQ238" s="300"/>
      <c r="BR238" s="300"/>
      <c r="BS238" s="300"/>
      <c r="BT238" s="300"/>
      <c r="BU238" s="300"/>
      <c r="BV238" s="300"/>
      <c r="BW238" s="300"/>
      <c r="BX238" s="300"/>
      <c r="BY238" s="300"/>
      <c r="BZ238" s="300"/>
      <c r="CA238" s="300"/>
      <c r="CB238" s="300"/>
      <c r="CC238" s="300"/>
      <c r="CD238" s="300"/>
      <c r="CE238" s="300"/>
      <c r="CF238" s="300"/>
      <c r="CG238" s="300"/>
      <c r="CH238" s="300"/>
      <c r="CI238" s="300"/>
      <c r="CJ238" s="300"/>
      <c r="CK238" s="300"/>
      <c r="CL238" s="300"/>
      <c r="CM238" s="300"/>
      <c r="CN238" s="300"/>
      <c r="CO238" s="300"/>
      <c r="CP238" s="300"/>
      <c r="CQ238" s="300"/>
      <c r="CR238" s="300"/>
      <c r="CS238" s="300"/>
      <c r="CT238" s="300"/>
      <c r="CU238" s="300"/>
      <c r="CV238" s="300"/>
      <c r="CW238" s="300"/>
      <c r="CX238" s="300"/>
      <c r="CY238" s="300"/>
      <c r="CZ238" s="300"/>
      <c r="DA238" s="300"/>
      <c r="DB238" s="300"/>
      <c r="DC238" s="300"/>
      <c r="DD238" s="300"/>
      <c r="DE238" s="300"/>
      <c r="DF238" s="300"/>
      <c r="DG238" s="300"/>
      <c r="DH238" s="300"/>
      <c r="DI238" s="300"/>
      <c r="DJ238" s="300"/>
      <c r="DK238" s="300"/>
      <c r="DL238" s="300"/>
      <c r="DM238" s="300"/>
      <c r="DN238" s="300"/>
      <c r="DO238" s="300"/>
      <c r="DP238" s="300"/>
      <c r="DQ238" s="300"/>
      <c r="DR238" s="300"/>
      <c r="DS238" s="300"/>
      <c r="DT238" s="300"/>
      <c r="DU238" s="300"/>
      <c r="DV238" s="300"/>
      <c r="DW238" s="300"/>
      <c r="DX238" s="300"/>
      <c r="DY238" s="300"/>
      <c r="DZ238" s="300"/>
      <c r="EA238" s="300"/>
      <c r="EB238" s="300"/>
      <c r="EC238" s="300"/>
      <c r="ED238" s="300"/>
      <c r="EE238" s="300"/>
      <c r="EF238" s="300"/>
      <c r="EG238" s="300"/>
      <c r="EH238" s="300"/>
      <c r="EI238" s="300"/>
      <c r="EJ238" s="300"/>
      <c r="EK238" s="300"/>
      <c r="EL238" s="300"/>
      <c r="EM238" s="300"/>
      <c r="EN238" s="300"/>
      <c r="EO238" s="300"/>
      <c r="EP238" s="300"/>
      <c r="EQ238" s="300"/>
      <c r="ER238" s="300"/>
      <c r="ES238" s="300"/>
      <c r="ET238" s="300"/>
      <c r="EU238" s="300"/>
      <c r="EV238" s="300"/>
      <c r="EW238" s="300"/>
      <c r="EX238" s="300"/>
      <c r="EY238" s="300"/>
      <c r="EZ238" s="300"/>
      <c r="FA238" s="300"/>
      <c r="FB238" s="300"/>
      <c r="FC238" s="300"/>
      <c r="FD238" s="300"/>
      <c r="FE238" s="300"/>
      <c r="FF238" s="300"/>
      <c r="FG238" s="300"/>
      <c r="FH238" s="300"/>
      <c r="FI238" s="300"/>
      <c r="FJ238" s="300"/>
      <c r="FK238" s="300"/>
      <c r="FL238" s="300"/>
      <c r="FM238" s="300"/>
      <c r="FN238" s="300"/>
      <c r="FO238" s="300"/>
      <c r="FP238" s="300"/>
      <c r="FQ238" s="300"/>
      <c r="FR238" s="300"/>
      <c r="FS238" s="300"/>
      <c r="FT238" s="300"/>
      <c r="FU238" s="300"/>
      <c r="FV238" s="300"/>
      <c r="FW238" s="300"/>
      <c r="FX238" s="300"/>
      <c r="FY238" s="300"/>
      <c r="FZ238" s="300"/>
      <c r="GA238" s="300"/>
      <c r="GB238" s="300"/>
      <c r="GC238" s="300"/>
      <c r="GD238" s="300"/>
      <c r="GE238" s="300"/>
      <c r="GF238" s="300"/>
      <c r="GG238" s="300"/>
      <c r="GH238" s="300"/>
      <c r="GI238" s="300"/>
      <c r="GJ238" s="300"/>
      <c r="GK238" s="300"/>
      <c r="GL238" s="300"/>
      <c r="GM238" s="300"/>
      <c r="GN238" s="300"/>
      <c r="GO238" s="300"/>
      <c r="GP238" s="300"/>
      <c r="GQ238" s="300"/>
      <c r="GR238" s="300"/>
      <c r="GS238" s="300"/>
      <c r="GT238" s="300"/>
      <c r="GU238" s="300"/>
      <c r="GV238" s="300"/>
      <c r="GW238" s="300"/>
      <c r="GX238" s="300"/>
      <c r="GY238" s="300"/>
      <c r="GZ238" s="300"/>
      <c r="HA238" s="300"/>
      <c r="HB238" s="300"/>
      <c r="HC238" s="300"/>
      <c r="HD238" s="300"/>
      <c r="HE238" s="300"/>
      <c r="HF238" s="300"/>
      <c r="HG238" s="300"/>
      <c r="HH238" s="300"/>
      <c r="HI238" s="300"/>
      <c r="HJ238" s="300"/>
      <c r="HK238" s="300"/>
      <c r="HL238" s="300"/>
      <c r="HM238" s="300"/>
      <c r="HN238" s="300"/>
      <c r="HO238" s="300"/>
      <c r="HP238" s="300"/>
      <c r="HQ238" s="300"/>
      <c r="HR238" s="300"/>
      <c r="HS238" s="300"/>
      <c r="HT238" s="300"/>
      <c r="HU238" s="300"/>
      <c r="HV238" s="300"/>
      <c r="HW238" s="300"/>
      <c r="HX238" s="300"/>
      <c r="HY238" s="300"/>
      <c r="HZ238" s="300"/>
      <c r="IA238" s="300"/>
      <c r="IB238" s="300"/>
      <c r="IC238" s="300"/>
      <c r="ID238" s="300"/>
      <c r="IE238" s="300"/>
      <c r="IF238" s="300"/>
      <c r="IG238" s="300"/>
      <c r="IH238" s="300"/>
      <c r="II238" s="300"/>
      <c r="IJ238" s="300"/>
      <c r="IK238" s="300"/>
      <c r="IL238" s="300"/>
      <c r="IM238" s="300"/>
      <c r="IN238" s="300"/>
      <c r="IO238" s="300"/>
      <c r="IP238" s="300"/>
      <c r="IQ238" s="300"/>
      <c r="IR238" s="300"/>
      <c r="IS238" s="300"/>
      <c r="IT238" s="300"/>
      <c r="IU238" s="300"/>
      <c r="IV238" s="300"/>
      <c r="IW238" s="300"/>
      <c r="IX238" s="300"/>
    </row>
    <row r="239" spans="1:258" s="301" customFormat="1" ht="12.75" customHeight="1" x14ac:dyDescent="0.2">
      <c r="A239" s="324"/>
      <c r="B239" s="325"/>
      <c r="C239" s="325"/>
      <c r="D239" s="326"/>
      <c r="E239" s="325"/>
      <c r="F239" s="325"/>
      <c r="G239" s="325"/>
      <c r="H239" s="325"/>
      <c r="I239" s="325"/>
      <c r="J239" s="325"/>
      <c r="K239" s="325"/>
      <c r="L239" s="300"/>
      <c r="M239" s="300"/>
      <c r="N239" s="300"/>
      <c r="O239" s="300"/>
      <c r="P239" s="300"/>
      <c r="Q239" s="300"/>
      <c r="R239" s="300"/>
      <c r="S239" s="300"/>
      <c r="T239" s="300"/>
      <c r="U239" s="300"/>
      <c r="V239" s="300"/>
      <c r="W239" s="300"/>
      <c r="X239" s="300"/>
      <c r="Y239" s="300"/>
      <c r="Z239" s="300"/>
      <c r="AA239" s="300"/>
      <c r="AB239" s="300"/>
      <c r="AC239" s="300"/>
      <c r="AD239" s="300"/>
      <c r="AE239" s="300"/>
      <c r="AF239" s="300"/>
      <c r="AG239" s="300"/>
      <c r="AH239" s="300"/>
      <c r="AI239" s="300"/>
      <c r="AJ239" s="300"/>
      <c r="AK239" s="300"/>
      <c r="AL239" s="300"/>
      <c r="AM239" s="300"/>
      <c r="AN239" s="300"/>
      <c r="AO239" s="300"/>
      <c r="AP239" s="300"/>
      <c r="AQ239" s="300"/>
      <c r="AR239" s="300"/>
      <c r="AS239" s="300"/>
      <c r="AT239" s="300"/>
      <c r="AU239" s="300"/>
      <c r="AV239" s="300"/>
      <c r="AW239" s="300"/>
      <c r="AX239" s="300"/>
      <c r="AY239" s="300"/>
      <c r="AZ239" s="300"/>
      <c r="BA239" s="300"/>
      <c r="BB239" s="300"/>
      <c r="BC239" s="300"/>
      <c r="BD239" s="300"/>
      <c r="BE239" s="300"/>
      <c r="BF239" s="300"/>
      <c r="BG239" s="300"/>
      <c r="BH239" s="300"/>
      <c r="BI239" s="300"/>
      <c r="BJ239" s="300"/>
      <c r="BK239" s="300"/>
      <c r="BL239" s="300"/>
      <c r="BM239" s="300"/>
      <c r="BN239" s="300"/>
      <c r="BO239" s="300"/>
      <c r="BP239" s="300"/>
      <c r="BQ239" s="300"/>
      <c r="BR239" s="300"/>
      <c r="BS239" s="300"/>
      <c r="BT239" s="300"/>
      <c r="BU239" s="300"/>
      <c r="BV239" s="300"/>
      <c r="BW239" s="300"/>
      <c r="BX239" s="300"/>
      <c r="BY239" s="300"/>
      <c r="BZ239" s="300"/>
      <c r="CA239" s="300"/>
      <c r="CB239" s="300"/>
      <c r="CC239" s="300"/>
      <c r="CD239" s="300"/>
      <c r="CE239" s="300"/>
      <c r="CF239" s="300"/>
      <c r="CG239" s="300"/>
      <c r="CH239" s="300"/>
      <c r="CI239" s="300"/>
      <c r="CJ239" s="300"/>
      <c r="CK239" s="300"/>
      <c r="CL239" s="300"/>
      <c r="CM239" s="300"/>
      <c r="CN239" s="300"/>
      <c r="CO239" s="300"/>
      <c r="CP239" s="300"/>
      <c r="CQ239" s="300"/>
      <c r="CR239" s="300"/>
      <c r="CS239" s="300"/>
      <c r="CT239" s="300"/>
      <c r="CU239" s="300"/>
      <c r="CV239" s="300"/>
      <c r="CW239" s="300"/>
      <c r="CX239" s="300"/>
      <c r="CY239" s="300"/>
      <c r="CZ239" s="300"/>
      <c r="DA239" s="300"/>
      <c r="DB239" s="300"/>
      <c r="DC239" s="300"/>
      <c r="DD239" s="300"/>
      <c r="DE239" s="300"/>
      <c r="DF239" s="300"/>
      <c r="DG239" s="300"/>
      <c r="DH239" s="300"/>
      <c r="DI239" s="300"/>
      <c r="DJ239" s="300"/>
      <c r="DK239" s="300"/>
      <c r="DL239" s="300"/>
      <c r="DM239" s="300"/>
      <c r="DN239" s="300"/>
      <c r="DO239" s="300"/>
      <c r="DP239" s="300"/>
      <c r="DQ239" s="300"/>
      <c r="DR239" s="300"/>
      <c r="DS239" s="300"/>
      <c r="DT239" s="300"/>
      <c r="DU239" s="300"/>
      <c r="DV239" s="300"/>
      <c r="DW239" s="300"/>
      <c r="DX239" s="300"/>
      <c r="DY239" s="300"/>
      <c r="DZ239" s="300"/>
      <c r="EA239" s="300"/>
      <c r="EB239" s="300"/>
      <c r="EC239" s="300"/>
      <c r="ED239" s="300"/>
      <c r="EE239" s="300"/>
      <c r="EF239" s="300"/>
      <c r="EG239" s="300"/>
      <c r="EH239" s="300"/>
      <c r="EI239" s="300"/>
      <c r="EJ239" s="300"/>
      <c r="EK239" s="300"/>
      <c r="EL239" s="300"/>
      <c r="EM239" s="300"/>
      <c r="EN239" s="300"/>
      <c r="EO239" s="300"/>
      <c r="EP239" s="300"/>
      <c r="EQ239" s="300"/>
      <c r="ER239" s="300"/>
      <c r="ES239" s="300"/>
      <c r="ET239" s="300"/>
      <c r="EU239" s="300"/>
      <c r="EV239" s="300"/>
      <c r="EW239" s="300"/>
      <c r="EX239" s="300"/>
      <c r="EY239" s="300"/>
      <c r="EZ239" s="300"/>
      <c r="FA239" s="300"/>
      <c r="FB239" s="300"/>
      <c r="FC239" s="300"/>
      <c r="FD239" s="300"/>
      <c r="FE239" s="300"/>
      <c r="FF239" s="300"/>
      <c r="FG239" s="300"/>
      <c r="FH239" s="300"/>
      <c r="FI239" s="300"/>
      <c r="FJ239" s="300"/>
      <c r="FK239" s="300"/>
      <c r="FL239" s="300"/>
      <c r="FM239" s="300"/>
      <c r="FN239" s="300"/>
      <c r="FO239" s="300"/>
      <c r="FP239" s="300"/>
      <c r="FQ239" s="300"/>
      <c r="FR239" s="300"/>
      <c r="FS239" s="300"/>
      <c r="FT239" s="300"/>
      <c r="FU239" s="300"/>
      <c r="FV239" s="300"/>
      <c r="FW239" s="300"/>
      <c r="FX239" s="300"/>
      <c r="FY239" s="300"/>
      <c r="FZ239" s="300"/>
      <c r="GA239" s="300"/>
      <c r="GB239" s="300"/>
      <c r="GC239" s="300"/>
      <c r="GD239" s="300"/>
      <c r="GE239" s="300"/>
      <c r="GF239" s="300"/>
      <c r="GG239" s="300"/>
      <c r="GH239" s="300"/>
      <c r="GI239" s="300"/>
      <c r="GJ239" s="300"/>
      <c r="GK239" s="300"/>
      <c r="GL239" s="300"/>
      <c r="GM239" s="300"/>
      <c r="GN239" s="300"/>
      <c r="GO239" s="300"/>
      <c r="GP239" s="300"/>
      <c r="GQ239" s="300"/>
      <c r="GR239" s="300"/>
      <c r="GS239" s="300"/>
      <c r="GT239" s="300"/>
      <c r="GU239" s="300"/>
      <c r="GV239" s="300"/>
      <c r="GW239" s="300"/>
      <c r="GX239" s="300"/>
      <c r="GY239" s="300"/>
      <c r="GZ239" s="300"/>
      <c r="HA239" s="300"/>
      <c r="HB239" s="300"/>
      <c r="HC239" s="300"/>
      <c r="HD239" s="300"/>
      <c r="HE239" s="300"/>
      <c r="HF239" s="300"/>
      <c r="HG239" s="300"/>
      <c r="HH239" s="300"/>
      <c r="HI239" s="300"/>
      <c r="HJ239" s="300"/>
      <c r="HK239" s="300"/>
      <c r="HL239" s="300"/>
      <c r="HM239" s="300"/>
      <c r="HN239" s="300"/>
      <c r="HO239" s="300"/>
      <c r="HP239" s="300"/>
      <c r="HQ239" s="300"/>
      <c r="HR239" s="300"/>
      <c r="HS239" s="300"/>
      <c r="HT239" s="300"/>
      <c r="HU239" s="300"/>
      <c r="HV239" s="300"/>
      <c r="HW239" s="300"/>
      <c r="HX239" s="300"/>
      <c r="HY239" s="300"/>
      <c r="HZ239" s="300"/>
      <c r="IA239" s="300"/>
      <c r="IB239" s="300"/>
      <c r="IC239" s="300"/>
      <c r="ID239" s="300"/>
      <c r="IE239" s="300"/>
      <c r="IF239" s="300"/>
      <c r="IG239" s="300"/>
      <c r="IH239" s="300"/>
      <c r="II239" s="300"/>
      <c r="IJ239" s="300"/>
      <c r="IK239" s="300"/>
      <c r="IL239" s="300"/>
      <c r="IM239" s="300"/>
      <c r="IN239" s="300"/>
      <c r="IO239" s="300"/>
      <c r="IP239" s="300"/>
      <c r="IQ239" s="300"/>
      <c r="IR239" s="300"/>
      <c r="IS239" s="300"/>
      <c r="IT239" s="300"/>
      <c r="IU239" s="300"/>
      <c r="IV239" s="300"/>
      <c r="IW239" s="300"/>
      <c r="IX239" s="300"/>
    </row>
    <row r="240" spans="1:258" s="301" customFormat="1" ht="12.75" customHeight="1" x14ac:dyDescent="0.2">
      <c r="A240" s="324"/>
      <c r="B240" s="325"/>
      <c r="C240" s="325"/>
      <c r="D240" s="326"/>
      <c r="E240" s="325"/>
      <c r="F240" s="325"/>
      <c r="G240" s="325"/>
      <c r="H240" s="325"/>
      <c r="I240" s="325"/>
      <c r="J240" s="325"/>
      <c r="K240" s="325"/>
      <c r="L240" s="300"/>
      <c r="M240" s="300"/>
      <c r="N240" s="300"/>
      <c r="O240" s="300"/>
      <c r="P240" s="300"/>
      <c r="Q240" s="300"/>
      <c r="R240" s="300"/>
      <c r="S240" s="300"/>
      <c r="T240" s="300"/>
      <c r="U240" s="300"/>
      <c r="V240" s="300"/>
      <c r="W240" s="300"/>
      <c r="X240" s="300"/>
      <c r="Y240" s="300"/>
      <c r="Z240" s="300"/>
      <c r="AA240" s="300"/>
      <c r="AB240" s="300"/>
      <c r="AC240" s="300"/>
      <c r="AD240" s="300"/>
      <c r="AE240" s="300"/>
      <c r="AF240" s="300"/>
      <c r="AG240" s="300"/>
      <c r="AH240" s="300"/>
      <c r="AI240" s="300"/>
      <c r="AJ240" s="300"/>
      <c r="AK240" s="300"/>
      <c r="AL240" s="300"/>
      <c r="AM240" s="300"/>
      <c r="AN240" s="300"/>
      <c r="AO240" s="300"/>
      <c r="AP240" s="300"/>
      <c r="AQ240" s="300"/>
      <c r="AR240" s="300"/>
      <c r="AS240" s="300"/>
      <c r="AT240" s="300"/>
      <c r="AU240" s="300"/>
      <c r="AV240" s="300"/>
      <c r="AW240" s="300"/>
      <c r="AX240" s="300"/>
      <c r="AY240" s="300"/>
      <c r="AZ240" s="300"/>
      <c r="BA240" s="300"/>
      <c r="BB240" s="300"/>
      <c r="BC240" s="300"/>
      <c r="BD240" s="300"/>
      <c r="BE240" s="300"/>
      <c r="BF240" s="300"/>
      <c r="BG240" s="300"/>
      <c r="BH240" s="300"/>
      <c r="BI240" s="300"/>
      <c r="BJ240" s="300"/>
      <c r="BK240" s="300"/>
      <c r="BL240" s="300"/>
      <c r="BM240" s="300"/>
      <c r="BN240" s="300"/>
      <c r="BO240" s="300"/>
      <c r="BP240" s="300"/>
      <c r="BQ240" s="300"/>
      <c r="BR240" s="300"/>
      <c r="BS240" s="300"/>
      <c r="BT240" s="300"/>
      <c r="BU240" s="300"/>
      <c r="BV240" s="300"/>
      <c r="BW240" s="300"/>
      <c r="BX240" s="300"/>
      <c r="BY240" s="300"/>
      <c r="BZ240" s="300"/>
      <c r="CA240" s="300"/>
      <c r="CB240" s="300"/>
      <c r="CC240" s="300"/>
      <c r="CD240" s="300"/>
      <c r="CE240" s="300"/>
      <c r="CF240" s="300"/>
      <c r="CG240" s="300"/>
      <c r="CH240" s="300"/>
      <c r="CI240" s="300"/>
      <c r="CJ240" s="300"/>
      <c r="CK240" s="300"/>
      <c r="CL240" s="300"/>
      <c r="CM240" s="300"/>
      <c r="CN240" s="300"/>
      <c r="CO240" s="300"/>
      <c r="CP240" s="300"/>
      <c r="CQ240" s="300"/>
      <c r="CR240" s="300"/>
      <c r="CS240" s="300"/>
      <c r="CT240" s="300"/>
      <c r="CU240" s="300"/>
      <c r="CV240" s="300"/>
      <c r="CW240" s="300"/>
      <c r="CX240" s="300"/>
      <c r="CY240" s="300"/>
      <c r="CZ240" s="300"/>
      <c r="DA240" s="300"/>
      <c r="DB240" s="300"/>
      <c r="DC240" s="300"/>
      <c r="DD240" s="300"/>
      <c r="DE240" s="300"/>
      <c r="DF240" s="300"/>
      <c r="DG240" s="300"/>
      <c r="DH240" s="300"/>
      <c r="DI240" s="300"/>
      <c r="DJ240" s="300"/>
      <c r="DK240" s="300"/>
      <c r="DL240" s="300"/>
      <c r="DM240" s="300"/>
      <c r="DN240" s="300"/>
      <c r="DO240" s="300"/>
      <c r="DP240" s="300"/>
      <c r="DQ240" s="300"/>
      <c r="DR240" s="300"/>
      <c r="DS240" s="300"/>
      <c r="DT240" s="300"/>
      <c r="DU240" s="300"/>
      <c r="DV240" s="300"/>
      <c r="DW240" s="300"/>
      <c r="DX240" s="300"/>
      <c r="DY240" s="300"/>
      <c r="DZ240" s="300"/>
      <c r="EA240" s="300"/>
      <c r="EB240" s="300"/>
      <c r="EC240" s="300"/>
      <c r="ED240" s="300"/>
      <c r="EE240" s="300"/>
      <c r="EF240" s="300"/>
      <c r="EG240" s="300"/>
      <c r="EH240" s="300"/>
      <c r="EI240" s="300"/>
      <c r="EJ240" s="300"/>
      <c r="EK240" s="300"/>
      <c r="EL240" s="300"/>
      <c r="EM240" s="300"/>
      <c r="EN240" s="300"/>
      <c r="EO240" s="300"/>
      <c r="EP240" s="300"/>
      <c r="EQ240" s="300"/>
      <c r="ER240" s="300"/>
      <c r="ES240" s="300"/>
      <c r="ET240" s="300"/>
      <c r="EU240" s="300"/>
      <c r="EV240" s="300"/>
      <c r="EW240" s="300"/>
      <c r="EX240" s="300"/>
      <c r="EY240" s="300"/>
      <c r="EZ240" s="300"/>
      <c r="FA240" s="300"/>
      <c r="FB240" s="300"/>
      <c r="FC240" s="300"/>
      <c r="FD240" s="300"/>
      <c r="FE240" s="300"/>
      <c r="FF240" s="300"/>
      <c r="FG240" s="300"/>
      <c r="FH240" s="300"/>
      <c r="FI240" s="300"/>
      <c r="FJ240" s="300"/>
      <c r="FK240" s="300"/>
      <c r="FL240" s="300"/>
      <c r="FM240" s="300"/>
      <c r="FN240" s="300"/>
      <c r="FO240" s="300"/>
      <c r="FP240" s="300"/>
      <c r="FQ240" s="300"/>
      <c r="FR240" s="300"/>
      <c r="FS240" s="300"/>
      <c r="FT240" s="300"/>
      <c r="FU240" s="300"/>
      <c r="FV240" s="300"/>
      <c r="FW240" s="300"/>
      <c r="FX240" s="300"/>
      <c r="FY240" s="300"/>
      <c r="FZ240" s="300"/>
      <c r="GA240" s="300"/>
      <c r="GB240" s="300"/>
      <c r="GC240" s="300"/>
      <c r="GD240" s="300"/>
      <c r="GE240" s="300"/>
      <c r="GF240" s="300"/>
      <c r="GG240" s="300"/>
      <c r="GH240" s="300"/>
      <c r="GI240" s="300"/>
      <c r="GJ240" s="300"/>
      <c r="GK240" s="300"/>
      <c r="GL240" s="300"/>
      <c r="GM240" s="300"/>
      <c r="GN240" s="300"/>
      <c r="GO240" s="300"/>
      <c r="GP240" s="300"/>
      <c r="GQ240" s="300"/>
      <c r="GR240" s="300"/>
      <c r="GS240" s="300"/>
      <c r="GT240" s="300"/>
      <c r="GU240" s="300"/>
      <c r="GV240" s="300"/>
      <c r="GW240" s="300"/>
      <c r="GX240" s="300"/>
      <c r="GY240" s="300"/>
      <c r="GZ240" s="300"/>
      <c r="HA240" s="300"/>
      <c r="HB240" s="300"/>
      <c r="HC240" s="300"/>
      <c r="HD240" s="300"/>
      <c r="HE240" s="300"/>
      <c r="HF240" s="300"/>
      <c r="HG240" s="300"/>
      <c r="HH240" s="300"/>
      <c r="HI240" s="300"/>
      <c r="HJ240" s="300"/>
      <c r="HK240" s="300"/>
      <c r="HL240" s="300"/>
      <c r="HM240" s="300"/>
      <c r="HN240" s="300"/>
      <c r="HO240" s="300"/>
      <c r="HP240" s="300"/>
      <c r="HQ240" s="300"/>
      <c r="HR240" s="300"/>
      <c r="HS240" s="300"/>
      <c r="HT240" s="300"/>
      <c r="HU240" s="300"/>
      <c r="HV240" s="300"/>
      <c r="HW240" s="300"/>
      <c r="HX240" s="300"/>
      <c r="HY240" s="300"/>
      <c r="HZ240" s="300"/>
      <c r="IA240" s="300"/>
      <c r="IB240" s="300"/>
      <c r="IC240" s="300"/>
      <c r="ID240" s="300"/>
      <c r="IE240" s="300"/>
      <c r="IF240" s="300"/>
      <c r="IG240" s="300"/>
      <c r="IH240" s="300"/>
      <c r="II240" s="300"/>
      <c r="IJ240" s="300"/>
      <c r="IK240" s="300"/>
      <c r="IL240" s="300"/>
      <c r="IM240" s="300"/>
      <c r="IN240" s="300"/>
      <c r="IO240" s="300"/>
      <c r="IP240" s="300"/>
      <c r="IQ240" s="300"/>
      <c r="IR240" s="300"/>
      <c r="IS240" s="300"/>
      <c r="IT240" s="300"/>
      <c r="IU240" s="300"/>
      <c r="IV240" s="300"/>
      <c r="IW240" s="300"/>
      <c r="IX240" s="300"/>
    </row>
    <row r="241" spans="1:258" s="301" customFormat="1" ht="12.75" customHeight="1" x14ac:dyDescent="0.2">
      <c r="A241" s="324"/>
      <c r="B241" s="325"/>
      <c r="C241" s="325"/>
      <c r="D241" s="326"/>
      <c r="E241" s="325"/>
      <c r="F241" s="325"/>
      <c r="G241" s="325"/>
      <c r="H241" s="325"/>
      <c r="I241" s="325"/>
      <c r="J241" s="325"/>
      <c r="K241" s="325"/>
      <c r="L241" s="300"/>
      <c r="M241" s="300"/>
      <c r="N241" s="300"/>
      <c r="O241" s="300"/>
      <c r="P241" s="300"/>
      <c r="Q241" s="300"/>
      <c r="R241" s="300"/>
      <c r="S241" s="300"/>
      <c r="T241" s="300"/>
      <c r="U241" s="300"/>
      <c r="V241" s="300"/>
      <c r="W241" s="300"/>
      <c r="X241" s="300"/>
      <c r="Y241" s="300"/>
      <c r="Z241" s="300"/>
      <c r="AA241" s="300"/>
      <c r="AB241" s="300"/>
      <c r="AC241" s="300"/>
      <c r="AD241" s="300"/>
      <c r="AE241" s="300"/>
      <c r="AF241" s="300"/>
      <c r="AG241" s="300"/>
      <c r="AH241" s="300"/>
      <c r="AI241" s="300"/>
      <c r="AJ241" s="300"/>
      <c r="AK241" s="300"/>
      <c r="AL241" s="300"/>
      <c r="AM241" s="300"/>
      <c r="AN241" s="300"/>
      <c r="AO241" s="300"/>
      <c r="AP241" s="300"/>
      <c r="AQ241" s="300"/>
      <c r="AR241" s="300"/>
      <c r="AS241" s="300"/>
      <c r="AT241" s="300"/>
      <c r="AU241" s="300"/>
      <c r="AV241" s="300"/>
      <c r="AW241" s="300"/>
      <c r="AX241" s="300"/>
      <c r="AY241" s="300"/>
      <c r="AZ241" s="300"/>
      <c r="BA241" s="300"/>
      <c r="BB241" s="300"/>
      <c r="BC241" s="300"/>
      <c r="BD241" s="300"/>
      <c r="BE241" s="300"/>
      <c r="BF241" s="300"/>
      <c r="BG241" s="300"/>
      <c r="BH241" s="300"/>
      <c r="BI241" s="300"/>
      <c r="BJ241" s="300"/>
      <c r="BK241" s="300"/>
      <c r="BL241" s="300"/>
      <c r="BM241" s="300"/>
      <c r="BN241" s="300"/>
      <c r="BO241" s="300"/>
      <c r="BP241" s="300"/>
      <c r="BQ241" s="300"/>
      <c r="BR241" s="300"/>
      <c r="BS241" s="300"/>
      <c r="BT241" s="300"/>
      <c r="BU241" s="300"/>
      <c r="BV241" s="300"/>
      <c r="BW241" s="300"/>
      <c r="BX241" s="300"/>
      <c r="BY241" s="300"/>
      <c r="BZ241" s="300"/>
      <c r="CA241" s="300"/>
      <c r="CB241" s="300"/>
      <c r="CC241" s="300"/>
      <c r="CD241" s="300"/>
      <c r="CE241" s="300"/>
      <c r="CF241" s="300"/>
      <c r="CG241" s="300"/>
      <c r="CH241" s="300"/>
      <c r="CI241" s="300"/>
      <c r="CJ241" s="300"/>
      <c r="CK241" s="300"/>
      <c r="CL241" s="300"/>
      <c r="CM241" s="300"/>
      <c r="CN241" s="300"/>
      <c r="CO241" s="300"/>
      <c r="CP241" s="300"/>
      <c r="CQ241" s="300"/>
      <c r="CR241" s="300"/>
      <c r="CS241" s="300"/>
      <c r="CT241" s="300"/>
      <c r="CU241" s="300"/>
      <c r="CV241" s="300"/>
      <c r="CW241" s="300"/>
      <c r="CX241" s="300"/>
      <c r="CY241" s="300"/>
      <c r="CZ241" s="300"/>
      <c r="DA241" s="300"/>
      <c r="DB241" s="300"/>
      <c r="DC241" s="300"/>
      <c r="DD241" s="300"/>
      <c r="DE241" s="300"/>
      <c r="DF241" s="300"/>
      <c r="DG241" s="300"/>
      <c r="DH241" s="300"/>
      <c r="DI241" s="300"/>
      <c r="DJ241" s="300"/>
      <c r="DK241" s="300"/>
      <c r="DL241" s="300"/>
      <c r="DM241" s="300"/>
      <c r="DN241" s="300"/>
      <c r="DO241" s="300"/>
      <c r="DP241" s="300"/>
      <c r="DQ241" s="300"/>
      <c r="DR241" s="300"/>
      <c r="DS241" s="300"/>
      <c r="DT241" s="300"/>
      <c r="DU241" s="300"/>
      <c r="DV241" s="300"/>
      <c r="DW241" s="300"/>
      <c r="DX241" s="300"/>
      <c r="DY241" s="300"/>
      <c r="DZ241" s="300"/>
      <c r="EA241" s="300"/>
      <c r="EB241" s="300"/>
      <c r="EC241" s="300"/>
      <c r="ED241" s="300"/>
      <c r="EE241" s="300"/>
      <c r="EF241" s="300"/>
      <c r="EG241" s="300"/>
      <c r="EH241" s="300"/>
      <c r="EI241" s="300"/>
      <c r="EJ241" s="300"/>
      <c r="EK241" s="300"/>
      <c r="EL241" s="300"/>
      <c r="EM241" s="300"/>
      <c r="EN241" s="300"/>
      <c r="EO241" s="300"/>
      <c r="EP241" s="300"/>
      <c r="EQ241" s="300"/>
      <c r="ER241" s="300"/>
      <c r="ES241" s="300"/>
      <c r="ET241" s="300"/>
      <c r="EU241" s="300"/>
      <c r="EV241" s="300"/>
      <c r="EW241" s="300"/>
      <c r="EX241" s="300"/>
      <c r="EY241" s="300"/>
      <c r="EZ241" s="300"/>
      <c r="FA241" s="300"/>
      <c r="FB241" s="300"/>
      <c r="FC241" s="300"/>
      <c r="FD241" s="300"/>
      <c r="FE241" s="300"/>
      <c r="FF241" s="300"/>
      <c r="FG241" s="300"/>
      <c r="FH241" s="300"/>
      <c r="FI241" s="300"/>
      <c r="FJ241" s="300"/>
      <c r="FK241" s="300"/>
      <c r="FL241" s="300"/>
      <c r="FM241" s="300"/>
      <c r="FN241" s="300"/>
      <c r="FO241" s="300"/>
      <c r="FP241" s="300"/>
      <c r="FQ241" s="300"/>
      <c r="FR241" s="300"/>
      <c r="FS241" s="300"/>
      <c r="FT241" s="300"/>
      <c r="FU241" s="300"/>
      <c r="FV241" s="300"/>
      <c r="FW241" s="300"/>
      <c r="FX241" s="300"/>
      <c r="FY241" s="300"/>
      <c r="FZ241" s="300"/>
      <c r="GA241" s="300"/>
      <c r="GB241" s="300"/>
      <c r="GC241" s="300"/>
      <c r="GD241" s="300"/>
      <c r="GE241" s="300"/>
      <c r="GF241" s="300"/>
      <c r="GG241" s="300"/>
      <c r="GH241" s="300"/>
      <c r="GI241" s="300"/>
      <c r="GJ241" s="300"/>
      <c r="GK241" s="300"/>
      <c r="GL241" s="300"/>
      <c r="GM241" s="300"/>
      <c r="GN241" s="300"/>
      <c r="GO241" s="300"/>
      <c r="GP241" s="300"/>
      <c r="GQ241" s="300"/>
      <c r="GR241" s="300"/>
      <c r="GS241" s="300"/>
      <c r="GT241" s="300"/>
      <c r="GU241" s="300"/>
      <c r="GV241" s="300"/>
      <c r="GW241" s="300"/>
      <c r="GX241" s="300"/>
      <c r="GY241" s="300"/>
      <c r="GZ241" s="300"/>
      <c r="HA241" s="300"/>
      <c r="HB241" s="300"/>
      <c r="HC241" s="300"/>
      <c r="HD241" s="300"/>
      <c r="HE241" s="300"/>
      <c r="HF241" s="300"/>
      <c r="HG241" s="300"/>
      <c r="HH241" s="300"/>
      <c r="HI241" s="300"/>
      <c r="HJ241" s="300"/>
      <c r="HK241" s="300"/>
      <c r="HL241" s="300"/>
      <c r="HM241" s="300"/>
      <c r="HN241" s="300"/>
      <c r="HO241" s="300"/>
      <c r="HP241" s="300"/>
      <c r="HQ241" s="300"/>
      <c r="HR241" s="300"/>
      <c r="HS241" s="300"/>
      <c r="HT241" s="300"/>
      <c r="HU241" s="300"/>
      <c r="HV241" s="300"/>
      <c r="HW241" s="300"/>
      <c r="HX241" s="300"/>
      <c r="HY241" s="300"/>
      <c r="HZ241" s="300"/>
      <c r="IA241" s="300"/>
      <c r="IB241" s="300"/>
      <c r="IC241" s="300"/>
      <c r="ID241" s="300"/>
      <c r="IE241" s="300"/>
      <c r="IF241" s="300"/>
      <c r="IG241" s="300"/>
      <c r="IH241" s="300"/>
      <c r="II241" s="300"/>
      <c r="IJ241" s="300"/>
      <c r="IK241" s="300"/>
      <c r="IL241" s="300"/>
      <c r="IM241" s="300"/>
      <c r="IN241" s="300"/>
      <c r="IO241" s="300"/>
      <c r="IP241" s="300"/>
      <c r="IQ241" s="300"/>
      <c r="IR241" s="300"/>
      <c r="IS241" s="300"/>
      <c r="IT241" s="300"/>
      <c r="IU241" s="300"/>
      <c r="IV241" s="300"/>
      <c r="IW241" s="300"/>
      <c r="IX241" s="300"/>
    </row>
    <row r="242" spans="1:258" s="301" customFormat="1" ht="12.75" customHeight="1" x14ac:dyDescent="0.2">
      <c r="A242" s="324"/>
      <c r="B242" s="325"/>
      <c r="C242" s="325"/>
      <c r="D242" s="326"/>
      <c r="E242" s="325"/>
      <c r="F242" s="325"/>
      <c r="G242" s="325"/>
      <c r="H242" s="325"/>
      <c r="I242" s="325"/>
      <c r="J242" s="325"/>
      <c r="K242" s="325"/>
      <c r="L242" s="300"/>
      <c r="M242" s="300"/>
      <c r="N242" s="300"/>
      <c r="O242" s="300"/>
      <c r="P242" s="300"/>
      <c r="Q242" s="300"/>
      <c r="R242" s="300"/>
      <c r="S242" s="300"/>
      <c r="T242" s="300"/>
      <c r="U242" s="300"/>
      <c r="V242" s="300"/>
      <c r="W242" s="300"/>
      <c r="X242" s="300"/>
      <c r="Y242" s="300"/>
      <c r="Z242" s="300"/>
      <c r="AA242" s="300"/>
      <c r="AB242" s="300"/>
      <c r="AC242" s="300"/>
      <c r="AD242" s="300"/>
      <c r="AE242" s="300"/>
      <c r="AF242" s="300"/>
      <c r="AG242" s="300"/>
      <c r="AH242" s="300"/>
      <c r="AI242" s="300"/>
      <c r="AJ242" s="300"/>
      <c r="AK242" s="300"/>
      <c r="AL242" s="300"/>
      <c r="AM242" s="300"/>
      <c r="AN242" s="300"/>
      <c r="AO242" s="300"/>
      <c r="AP242" s="300"/>
      <c r="AQ242" s="300"/>
      <c r="AR242" s="300"/>
      <c r="AS242" s="300"/>
      <c r="AT242" s="300"/>
      <c r="AU242" s="300"/>
      <c r="AV242" s="300"/>
      <c r="AW242" s="300"/>
      <c r="AX242" s="300"/>
      <c r="AY242" s="300"/>
      <c r="AZ242" s="300"/>
      <c r="BA242" s="300"/>
      <c r="BB242" s="300"/>
      <c r="BC242" s="300"/>
      <c r="BD242" s="300"/>
      <c r="BE242" s="300"/>
      <c r="BF242" s="300"/>
      <c r="BG242" s="300"/>
      <c r="BH242" s="300"/>
      <c r="BI242" s="300"/>
      <c r="BJ242" s="300"/>
      <c r="BK242" s="300"/>
      <c r="BL242" s="300"/>
      <c r="BM242" s="300"/>
      <c r="BN242" s="300"/>
      <c r="BO242" s="300"/>
      <c r="BP242" s="300"/>
      <c r="BQ242" s="300"/>
      <c r="BR242" s="300"/>
      <c r="BS242" s="300"/>
      <c r="BT242" s="300"/>
      <c r="BU242" s="300"/>
      <c r="BV242" s="300"/>
      <c r="BW242" s="300"/>
      <c r="BX242" s="300"/>
      <c r="BY242" s="300"/>
      <c r="BZ242" s="300"/>
      <c r="CA242" s="300"/>
      <c r="CB242" s="300"/>
      <c r="CC242" s="300"/>
      <c r="CD242" s="300"/>
      <c r="CE242" s="300"/>
      <c r="CF242" s="300"/>
      <c r="CG242" s="300"/>
      <c r="CH242" s="300"/>
      <c r="CI242" s="300"/>
      <c r="CJ242" s="300"/>
      <c r="CK242" s="300"/>
      <c r="CL242" s="300"/>
      <c r="CM242" s="300"/>
      <c r="CN242" s="300"/>
      <c r="CO242" s="300"/>
      <c r="CP242" s="300"/>
      <c r="CQ242" s="300"/>
      <c r="CR242" s="300"/>
      <c r="CS242" s="300"/>
      <c r="CT242" s="300"/>
      <c r="CU242" s="300"/>
      <c r="CV242" s="300"/>
      <c r="CW242" s="300"/>
      <c r="CX242" s="300"/>
      <c r="CY242" s="300"/>
      <c r="CZ242" s="300"/>
      <c r="DA242" s="300"/>
      <c r="DB242" s="300"/>
      <c r="DC242" s="300"/>
      <c r="DD242" s="300"/>
      <c r="DE242" s="300"/>
      <c r="DF242" s="300"/>
      <c r="DG242" s="300"/>
      <c r="DH242" s="300"/>
      <c r="DI242" s="300"/>
      <c r="DJ242" s="300"/>
      <c r="DK242" s="300"/>
      <c r="DL242" s="300"/>
      <c r="DM242" s="300"/>
      <c r="DN242" s="300"/>
      <c r="DO242" s="300"/>
      <c r="DP242" s="300"/>
      <c r="DQ242" s="300"/>
      <c r="DR242" s="300"/>
      <c r="DS242" s="300"/>
      <c r="DT242" s="300"/>
      <c r="DU242" s="300"/>
      <c r="DV242" s="300"/>
      <c r="DW242" s="300"/>
      <c r="DX242" s="300"/>
      <c r="DY242" s="300"/>
      <c r="DZ242" s="300"/>
      <c r="EA242" s="300"/>
      <c r="EB242" s="300"/>
      <c r="EC242" s="300"/>
      <c r="ED242" s="300"/>
      <c r="EE242" s="300"/>
      <c r="EF242" s="300"/>
      <c r="EG242" s="300"/>
      <c r="EH242" s="300"/>
      <c r="EI242" s="300"/>
      <c r="EJ242" s="300"/>
      <c r="EK242" s="300"/>
      <c r="EL242" s="300"/>
      <c r="EM242" s="300"/>
      <c r="EN242" s="300"/>
      <c r="EO242" s="300"/>
      <c r="EP242" s="300"/>
      <c r="EQ242" s="300"/>
      <c r="ER242" s="300"/>
      <c r="ES242" s="300"/>
      <c r="ET242" s="300"/>
      <c r="EU242" s="300"/>
      <c r="EV242" s="300"/>
      <c r="EW242" s="300"/>
      <c r="EX242" s="300"/>
      <c r="EY242" s="300"/>
      <c r="EZ242" s="300"/>
      <c r="FA242" s="300"/>
      <c r="FB242" s="300"/>
      <c r="FC242" s="300"/>
      <c r="FD242" s="300"/>
      <c r="FE242" s="300"/>
      <c r="FF242" s="300"/>
      <c r="FG242" s="300"/>
      <c r="FH242" s="300"/>
      <c r="FI242" s="300"/>
      <c r="FJ242" s="300"/>
      <c r="FK242" s="300"/>
      <c r="FL242" s="300"/>
      <c r="FM242" s="300"/>
      <c r="FN242" s="300"/>
      <c r="FO242" s="300"/>
      <c r="FP242" s="300"/>
      <c r="FQ242" s="300"/>
      <c r="FR242" s="300"/>
      <c r="FS242" s="300"/>
      <c r="FT242" s="300"/>
      <c r="FU242" s="300"/>
      <c r="FV242" s="300"/>
      <c r="FW242" s="300"/>
      <c r="FX242" s="300"/>
      <c r="FY242" s="300"/>
      <c r="FZ242" s="300"/>
      <c r="GA242" s="300"/>
      <c r="GB242" s="300"/>
      <c r="GC242" s="300"/>
      <c r="GD242" s="300"/>
      <c r="GE242" s="300"/>
      <c r="GF242" s="300"/>
      <c r="GG242" s="300"/>
      <c r="GH242" s="300"/>
      <c r="GI242" s="300"/>
      <c r="GJ242" s="300"/>
      <c r="GK242" s="300"/>
      <c r="GL242" s="300"/>
      <c r="GM242" s="300"/>
      <c r="GN242" s="300"/>
      <c r="GO242" s="300"/>
      <c r="GP242" s="300"/>
      <c r="GQ242" s="300"/>
      <c r="GR242" s="300"/>
      <c r="GS242" s="300"/>
      <c r="GT242" s="300"/>
      <c r="GU242" s="300"/>
      <c r="GV242" s="300"/>
      <c r="GW242" s="300"/>
      <c r="GX242" s="300"/>
      <c r="GY242" s="300"/>
      <c r="GZ242" s="300"/>
      <c r="HA242" s="300"/>
      <c r="HB242" s="300"/>
      <c r="HC242" s="300"/>
      <c r="HD242" s="300"/>
      <c r="HE242" s="300"/>
      <c r="HF242" s="300"/>
      <c r="HG242" s="300"/>
      <c r="HH242" s="300"/>
      <c r="HI242" s="300"/>
      <c r="HJ242" s="300"/>
      <c r="HK242" s="300"/>
      <c r="HL242" s="300"/>
      <c r="HM242" s="300"/>
      <c r="HN242" s="300"/>
      <c r="HO242" s="300"/>
      <c r="HP242" s="300"/>
      <c r="HQ242" s="300"/>
      <c r="HR242" s="300"/>
      <c r="HS242" s="300"/>
      <c r="HT242" s="300"/>
      <c r="HU242" s="300"/>
      <c r="HV242" s="300"/>
      <c r="HW242" s="300"/>
      <c r="HX242" s="300"/>
      <c r="HY242" s="300"/>
      <c r="HZ242" s="300"/>
      <c r="IA242" s="300"/>
      <c r="IB242" s="300"/>
      <c r="IC242" s="300"/>
      <c r="ID242" s="300"/>
      <c r="IE242" s="300"/>
      <c r="IF242" s="300"/>
      <c r="IG242" s="300"/>
      <c r="IH242" s="300"/>
      <c r="II242" s="300"/>
      <c r="IJ242" s="300"/>
      <c r="IK242" s="300"/>
      <c r="IL242" s="300"/>
      <c r="IM242" s="300"/>
      <c r="IN242" s="300"/>
      <c r="IO242" s="300"/>
      <c r="IP242" s="300"/>
      <c r="IQ242" s="300"/>
      <c r="IR242" s="300"/>
      <c r="IS242" s="300"/>
      <c r="IT242" s="300"/>
      <c r="IU242" s="300"/>
      <c r="IV242" s="300"/>
      <c r="IW242" s="300"/>
      <c r="IX242" s="300"/>
    </row>
    <row r="243" spans="1:258" s="301" customFormat="1" ht="12.75" customHeight="1" x14ac:dyDescent="0.2">
      <c r="A243" s="324"/>
      <c r="B243" s="325"/>
      <c r="C243" s="325"/>
      <c r="D243" s="326"/>
      <c r="E243" s="325"/>
      <c r="F243" s="325"/>
      <c r="G243" s="325"/>
      <c r="H243" s="325"/>
      <c r="I243" s="325"/>
      <c r="J243" s="325"/>
      <c r="K243" s="325"/>
      <c r="L243" s="300"/>
      <c r="M243" s="300"/>
      <c r="N243" s="300"/>
      <c r="O243" s="300"/>
      <c r="P243" s="300"/>
      <c r="Q243" s="300"/>
      <c r="R243" s="300"/>
      <c r="S243" s="300"/>
      <c r="T243" s="300"/>
      <c r="U243" s="300"/>
      <c r="V243" s="300"/>
      <c r="W243" s="300"/>
      <c r="X243" s="300"/>
      <c r="Y243" s="300"/>
      <c r="Z243" s="300"/>
      <c r="AA243" s="300"/>
      <c r="AB243" s="300"/>
      <c r="AC243" s="300"/>
      <c r="AD243" s="300"/>
      <c r="AE243" s="300"/>
      <c r="AF243" s="300"/>
      <c r="AG243" s="300"/>
      <c r="AH243" s="300"/>
      <c r="AI243" s="300"/>
      <c r="AJ243" s="300"/>
      <c r="AK243" s="300"/>
      <c r="AL243" s="300"/>
      <c r="AM243" s="300"/>
      <c r="AN243" s="300"/>
      <c r="AO243" s="300"/>
      <c r="AP243" s="300"/>
      <c r="AQ243" s="300"/>
      <c r="AR243" s="300"/>
      <c r="AS243" s="300"/>
      <c r="AT243" s="300"/>
      <c r="AU243" s="300"/>
      <c r="AV243" s="300"/>
      <c r="AW243" s="300"/>
      <c r="AX243" s="300"/>
      <c r="AY243" s="300"/>
      <c r="AZ243" s="300"/>
      <c r="BA243" s="300"/>
      <c r="BB243" s="300"/>
      <c r="BC243" s="300"/>
      <c r="BD243" s="300"/>
      <c r="BE243" s="300"/>
      <c r="BF243" s="300"/>
      <c r="BG243" s="300"/>
      <c r="BH243" s="300"/>
      <c r="BI243" s="300"/>
      <c r="BJ243" s="300"/>
      <c r="BK243" s="300"/>
      <c r="BL243" s="300"/>
      <c r="BM243" s="300"/>
      <c r="BN243" s="300"/>
      <c r="BO243" s="300"/>
      <c r="BP243" s="300"/>
      <c r="BQ243" s="300"/>
      <c r="BR243" s="300"/>
      <c r="BS243" s="300"/>
      <c r="BT243" s="300"/>
      <c r="BU243" s="300"/>
      <c r="BV243" s="300"/>
      <c r="BW243" s="300"/>
      <c r="BX243" s="300"/>
      <c r="BY243" s="300"/>
      <c r="BZ243" s="300"/>
      <c r="CA243" s="300"/>
      <c r="CB243" s="300"/>
      <c r="CC243" s="300"/>
      <c r="CD243" s="300"/>
      <c r="CE243" s="300"/>
      <c r="CF243" s="300"/>
      <c r="CG243" s="300"/>
      <c r="CH243" s="300"/>
      <c r="CI243" s="300"/>
      <c r="CJ243" s="300"/>
      <c r="CK243" s="300"/>
      <c r="CL243" s="300"/>
      <c r="CM243" s="300"/>
      <c r="CN243" s="300"/>
      <c r="CO243" s="300"/>
      <c r="CP243" s="300"/>
      <c r="CQ243" s="300"/>
      <c r="CR243" s="300"/>
      <c r="CS243" s="300"/>
      <c r="CT243" s="300"/>
      <c r="CU243" s="300"/>
      <c r="CV243" s="300"/>
      <c r="CW243" s="300"/>
      <c r="CX243" s="300"/>
      <c r="CY243" s="300"/>
      <c r="CZ243" s="300"/>
      <c r="DA243" s="300"/>
      <c r="DB243" s="300"/>
      <c r="DC243" s="300"/>
      <c r="DD243" s="300"/>
      <c r="DE243" s="300"/>
      <c r="DF243" s="300"/>
      <c r="DG243" s="300"/>
      <c r="DH243" s="300"/>
      <c r="DI243" s="300"/>
      <c r="DJ243" s="300"/>
      <c r="DK243" s="300"/>
      <c r="DL243" s="300"/>
      <c r="DM243" s="300"/>
      <c r="DN243" s="300"/>
      <c r="DO243" s="300"/>
      <c r="DP243" s="300"/>
      <c r="DQ243" s="300"/>
      <c r="DR243" s="300"/>
      <c r="DS243" s="300"/>
      <c r="DT243" s="300"/>
      <c r="DU243" s="300"/>
      <c r="DV243" s="300"/>
      <c r="DW243" s="300"/>
      <c r="DX243" s="300"/>
      <c r="DY243" s="300"/>
      <c r="DZ243" s="300"/>
      <c r="EA243" s="300"/>
      <c r="EB243" s="300"/>
      <c r="EC243" s="300"/>
      <c r="ED243" s="300"/>
      <c r="EE243" s="300"/>
      <c r="EF243" s="300"/>
      <c r="EG243" s="300"/>
      <c r="EH243" s="300"/>
      <c r="EI243" s="300"/>
      <c r="EJ243" s="300"/>
      <c r="EK243" s="300"/>
      <c r="EL243" s="300"/>
      <c r="EM243" s="300"/>
      <c r="EN243" s="300"/>
      <c r="EO243" s="300"/>
      <c r="EP243" s="300"/>
      <c r="EQ243" s="300"/>
      <c r="ER243" s="300"/>
      <c r="ES243" s="300"/>
      <c r="ET243" s="300"/>
      <c r="EU243" s="300"/>
      <c r="EV243" s="300"/>
      <c r="EW243" s="300"/>
      <c r="EX243" s="300"/>
      <c r="EY243" s="300"/>
      <c r="EZ243" s="300"/>
      <c r="FA243" s="300"/>
      <c r="FB243" s="300"/>
      <c r="FC243" s="300"/>
      <c r="FD243" s="300"/>
      <c r="FE243" s="300"/>
      <c r="FF243" s="300"/>
      <c r="FG243" s="300"/>
      <c r="FH243" s="300"/>
      <c r="FI243" s="300"/>
      <c r="FJ243" s="300"/>
      <c r="FK243" s="300"/>
      <c r="FL243" s="300"/>
      <c r="FM243" s="300"/>
      <c r="FN243" s="300"/>
      <c r="FO243" s="300"/>
      <c r="FP243" s="300"/>
      <c r="FQ243" s="300"/>
      <c r="FR243" s="300"/>
      <c r="FS243" s="300"/>
      <c r="FT243" s="300"/>
      <c r="FU243" s="300"/>
      <c r="FV243" s="300"/>
      <c r="FW243" s="300"/>
      <c r="FX243" s="300"/>
      <c r="FY243" s="300"/>
      <c r="FZ243" s="300"/>
      <c r="GA243" s="300"/>
      <c r="GB243" s="300"/>
      <c r="GC243" s="300"/>
      <c r="GD243" s="300"/>
      <c r="GE243" s="300"/>
      <c r="GF243" s="300"/>
      <c r="GG243" s="300"/>
      <c r="GH243" s="300"/>
      <c r="GI243" s="300"/>
      <c r="GJ243" s="300"/>
      <c r="GK243" s="300"/>
      <c r="GL243" s="300"/>
      <c r="GM243" s="300"/>
      <c r="GN243" s="300"/>
      <c r="GO243" s="300"/>
      <c r="GP243" s="300"/>
      <c r="GQ243" s="300"/>
      <c r="GR243" s="300"/>
      <c r="GS243" s="300"/>
      <c r="GT243" s="300"/>
      <c r="GU243" s="300"/>
      <c r="GV243" s="300"/>
      <c r="GW243" s="300"/>
      <c r="GX243" s="300"/>
      <c r="GY243" s="300"/>
      <c r="GZ243" s="300"/>
      <c r="HA243" s="300"/>
      <c r="HB243" s="300"/>
      <c r="HC243" s="300"/>
      <c r="HD243" s="300"/>
      <c r="HE243" s="300"/>
      <c r="HF243" s="300"/>
      <c r="HG243" s="300"/>
      <c r="HH243" s="300"/>
      <c r="HI243" s="300"/>
      <c r="HJ243" s="300"/>
      <c r="HK243" s="300"/>
      <c r="HL243" s="300"/>
      <c r="HM243" s="300"/>
      <c r="HN243" s="300"/>
      <c r="HO243" s="300"/>
      <c r="HP243" s="300"/>
      <c r="HQ243" s="300"/>
      <c r="HR243" s="300"/>
      <c r="HS243" s="300"/>
      <c r="HT243" s="300"/>
      <c r="HU243" s="300"/>
      <c r="HV243" s="300"/>
      <c r="HW243" s="300"/>
      <c r="HX243" s="300"/>
      <c r="HY243" s="300"/>
      <c r="HZ243" s="300"/>
      <c r="IA243" s="300"/>
      <c r="IB243" s="300"/>
      <c r="IC243" s="300"/>
      <c r="ID243" s="300"/>
      <c r="IE243" s="300"/>
      <c r="IF243" s="300"/>
      <c r="IG243" s="300"/>
      <c r="IH243" s="300"/>
      <c r="II243" s="300"/>
      <c r="IJ243" s="300"/>
      <c r="IK243" s="300"/>
      <c r="IL243" s="300"/>
      <c r="IM243" s="300"/>
      <c r="IN243" s="300"/>
      <c r="IO243" s="300"/>
      <c r="IP243" s="300"/>
      <c r="IQ243" s="300"/>
      <c r="IR243" s="300"/>
      <c r="IS243" s="300"/>
      <c r="IT243" s="300"/>
      <c r="IU243" s="300"/>
      <c r="IV243" s="300"/>
      <c r="IW243" s="300"/>
      <c r="IX243" s="300"/>
    </row>
    <row r="244" spans="1:258" s="301" customFormat="1" ht="12.75" customHeight="1" x14ac:dyDescent="0.2">
      <c r="A244" s="324"/>
      <c r="B244" s="325"/>
      <c r="C244" s="325"/>
      <c r="D244" s="326"/>
      <c r="E244" s="325"/>
      <c r="F244" s="325"/>
      <c r="G244" s="325"/>
      <c r="H244" s="325"/>
      <c r="I244" s="325"/>
      <c r="J244" s="325"/>
      <c r="K244" s="325"/>
      <c r="L244" s="300"/>
      <c r="M244" s="300"/>
      <c r="N244" s="300"/>
      <c r="O244" s="300"/>
      <c r="P244" s="300"/>
      <c r="Q244" s="300"/>
      <c r="R244" s="300"/>
      <c r="S244" s="300"/>
      <c r="T244" s="300"/>
      <c r="U244" s="300"/>
      <c r="V244" s="300"/>
      <c r="W244" s="300"/>
      <c r="X244" s="300"/>
      <c r="Y244" s="300"/>
      <c r="Z244" s="300"/>
      <c r="AA244" s="300"/>
      <c r="AB244" s="300"/>
      <c r="AC244" s="300"/>
      <c r="AD244" s="300"/>
      <c r="AE244" s="300"/>
      <c r="AF244" s="300"/>
      <c r="AG244" s="300"/>
      <c r="AH244" s="300"/>
      <c r="AI244" s="300"/>
      <c r="AJ244" s="300"/>
      <c r="AK244" s="300"/>
      <c r="AL244" s="300"/>
      <c r="AM244" s="300"/>
      <c r="AN244" s="300"/>
      <c r="AO244" s="300"/>
      <c r="AP244" s="300"/>
      <c r="AQ244" s="300"/>
      <c r="AR244" s="300"/>
      <c r="AS244" s="300"/>
      <c r="AT244" s="300"/>
      <c r="AU244" s="300"/>
      <c r="AV244" s="300"/>
      <c r="AW244" s="300"/>
      <c r="AX244" s="300"/>
      <c r="AY244" s="300"/>
      <c r="AZ244" s="300"/>
      <c r="BA244" s="300"/>
      <c r="BB244" s="300"/>
      <c r="BC244" s="300"/>
      <c r="BD244" s="300"/>
      <c r="BE244" s="300"/>
      <c r="BF244" s="300"/>
      <c r="BG244" s="300"/>
      <c r="BH244" s="300"/>
      <c r="BI244" s="300"/>
      <c r="BJ244" s="300"/>
      <c r="BK244" s="300"/>
      <c r="BL244" s="300"/>
      <c r="BM244" s="300"/>
      <c r="BN244" s="300"/>
      <c r="BO244" s="300"/>
      <c r="BP244" s="300"/>
      <c r="BQ244" s="300"/>
      <c r="BR244" s="300"/>
      <c r="BS244" s="300"/>
      <c r="BT244" s="300"/>
      <c r="BU244" s="300"/>
      <c r="BV244" s="300"/>
      <c r="BW244" s="300"/>
      <c r="BX244" s="300"/>
      <c r="BY244" s="300"/>
      <c r="BZ244" s="300"/>
      <c r="CA244" s="300"/>
      <c r="CB244" s="300"/>
      <c r="CC244" s="300"/>
      <c r="CD244" s="300"/>
      <c r="CE244" s="300"/>
      <c r="CF244" s="300"/>
      <c r="CG244" s="300"/>
      <c r="CH244" s="300"/>
      <c r="CI244" s="300"/>
      <c r="CJ244" s="300"/>
      <c r="CK244" s="300"/>
      <c r="CL244" s="300"/>
      <c r="CM244" s="300"/>
      <c r="CN244" s="300"/>
      <c r="CO244" s="300"/>
      <c r="CP244" s="300"/>
      <c r="CQ244" s="300"/>
      <c r="CR244" s="300"/>
      <c r="CS244" s="300"/>
      <c r="CT244" s="300"/>
      <c r="CU244" s="300"/>
      <c r="CV244" s="300"/>
      <c r="CW244" s="300"/>
      <c r="CX244" s="300"/>
      <c r="CY244" s="300"/>
      <c r="CZ244" s="300"/>
      <c r="DA244" s="300"/>
      <c r="DB244" s="300"/>
      <c r="DC244" s="300"/>
      <c r="DD244" s="300"/>
      <c r="DE244" s="300"/>
      <c r="DF244" s="300"/>
      <c r="DG244" s="300"/>
      <c r="DH244" s="300"/>
      <c r="DI244" s="300"/>
      <c r="DJ244" s="300"/>
      <c r="DK244" s="300"/>
      <c r="DL244" s="300"/>
      <c r="DM244" s="300"/>
      <c r="DN244" s="300"/>
      <c r="DO244" s="300"/>
      <c r="DP244" s="300"/>
      <c r="DQ244" s="300"/>
      <c r="DR244" s="300"/>
      <c r="DS244" s="300"/>
      <c r="DT244" s="300"/>
      <c r="DU244" s="300"/>
      <c r="DV244" s="300"/>
      <c r="DW244" s="300"/>
      <c r="DX244" s="300"/>
      <c r="DY244" s="300"/>
      <c r="DZ244" s="300"/>
      <c r="EA244" s="300"/>
      <c r="EB244" s="300"/>
      <c r="EC244" s="300"/>
      <c r="ED244" s="300"/>
      <c r="EE244" s="300"/>
      <c r="EF244" s="300"/>
      <c r="EG244" s="300"/>
      <c r="EH244" s="300"/>
      <c r="EI244" s="300"/>
      <c r="EJ244" s="300"/>
      <c r="EK244" s="300"/>
      <c r="EL244" s="300"/>
      <c r="EM244" s="300"/>
      <c r="EN244" s="300"/>
      <c r="EO244" s="300"/>
      <c r="EP244" s="300"/>
      <c r="EQ244" s="300"/>
      <c r="ER244" s="300"/>
      <c r="ES244" s="300"/>
      <c r="ET244" s="300"/>
      <c r="EU244" s="300"/>
      <c r="EV244" s="300"/>
      <c r="EW244" s="300"/>
      <c r="EX244" s="300"/>
      <c r="EY244" s="300"/>
      <c r="EZ244" s="300"/>
      <c r="FA244" s="300"/>
      <c r="FB244" s="300"/>
      <c r="FC244" s="300"/>
      <c r="FD244" s="300"/>
      <c r="FE244" s="300"/>
      <c r="FF244" s="300"/>
      <c r="FG244" s="300"/>
      <c r="FH244" s="300"/>
      <c r="FI244" s="300"/>
      <c r="FJ244" s="300"/>
      <c r="FK244" s="300"/>
      <c r="FL244" s="300"/>
      <c r="FM244" s="300"/>
      <c r="FN244" s="300"/>
      <c r="FO244" s="300"/>
      <c r="FP244" s="300"/>
      <c r="FQ244" s="300"/>
      <c r="FR244" s="300"/>
      <c r="FS244" s="300"/>
      <c r="FT244" s="300"/>
      <c r="FU244" s="300"/>
      <c r="FV244" s="300"/>
      <c r="FW244" s="300"/>
      <c r="FX244" s="300"/>
      <c r="FY244" s="300"/>
      <c r="FZ244" s="300"/>
      <c r="GA244" s="300"/>
      <c r="GB244" s="300"/>
      <c r="GC244" s="300"/>
      <c r="GD244" s="300"/>
      <c r="GE244" s="300"/>
      <c r="GF244" s="300"/>
      <c r="GG244" s="300"/>
      <c r="GH244" s="300"/>
      <c r="GI244" s="300"/>
      <c r="GJ244" s="300"/>
      <c r="GK244" s="300"/>
      <c r="GL244" s="300"/>
      <c r="GM244" s="300"/>
      <c r="GN244" s="300"/>
      <c r="GO244" s="300"/>
      <c r="GP244" s="300"/>
      <c r="GQ244" s="300"/>
      <c r="GR244" s="300"/>
      <c r="GS244" s="300"/>
      <c r="GT244" s="300"/>
      <c r="GU244" s="300"/>
      <c r="GV244" s="300"/>
      <c r="GW244" s="300"/>
      <c r="GX244" s="300"/>
      <c r="GY244" s="300"/>
      <c r="GZ244" s="300"/>
      <c r="HA244" s="300"/>
      <c r="HB244" s="300"/>
      <c r="HC244" s="300"/>
      <c r="HD244" s="300"/>
      <c r="HE244" s="300"/>
      <c r="HF244" s="300"/>
      <c r="HG244" s="300"/>
      <c r="HH244" s="300"/>
      <c r="HI244" s="300"/>
      <c r="HJ244" s="300"/>
      <c r="HK244" s="300"/>
      <c r="HL244" s="300"/>
      <c r="HM244" s="300"/>
      <c r="HN244" s="300"/>
      <c r="HO244" s="300"/>
      <c r="HP244" s="300"/>
      <c r="HQ244" s="300"/>
      <c r="HR244" s="300"/>
      <c r="HS244" s="300"/>
      <c r="HT244" s="300"/>
      <c r="HU244" s="300"/>
      <c r="HV244" s="300"/>
      <c r="HW244" s="300"/>
      <c r="HX244" s="300"/>
      <c r="HY244" s="300"/>
      <c r="HZ244" s="300"/>
      <c r="IA244" s="300"/>
      <c r="IB244" s="300"/>
      <c r="IC244" s="300"/>
      <c r="ID244" s="300"/>
      <c r="IE244" s="300"/>
      <c r="IF244" s="300"/>
      <c r="IG244" s="300"/>
      <c r="IH244" s="300"/>
      <c r="II244" s="300"/>
      <c r="IJ244" s="300"/>
      <c r="IK244" s="300"/>
      <c r="IL244" s="300"/>
      <c r="IM244" s="300"/>
      <c r="IN244" s="300"/>
      <c r="IO244" s="300"/>
      <c r="IP244" s="300"/>
      <c r="IQ244" s="300"/>
      <c r="IR244" s="300"/>
      <c r="IS244" s="300"/>
      <c r="IT244" s="300"/>
      <c r="IU244" s="300"/>
      <c r="IV244" s="300"/>
      <c r="IW244" s="300"/>
      <c r="IX244" s="300"/>
    </row>
    <row r="245" spans="1:258" s="301" customFormat="1" ht="12.75" customHeight="1" x14ac:dyDescent="0.2">
      <c r="A245" s="324"/>
      <c r="B245" s="325"/>
      <c r="C245" s="325"/>
      <c r="D245" s="326"/>
      <c r="E245" s="325"/>
      <c r="F245" s="325"/>
      <c r="G245" s="325"/>
      <c r="H245" s="325"/>
      <c r="I245" s="325"/>
      <c r="J245" s="325"/>
      <c r="K245" s="325"/>
      <c r="L245" s="300"/>
      <c r="M245" s="300"/>
      <c r="N245" s="300"/>
      <c r="O245" s="300"/>
      <c r="P245" s="300"/>
      <c r="Q245" s="300"/>
      <c r="R245" s="300"/>
      <c r="S245" s="300"/>
      <c r="T245" s="300"/>
      <c r="U245" s="300"/>
      <c r="V245" s="300"/>
      <c r="W245" s="300"/>
      <c r="X245" s="300"/>
      <c r="Y245" s="300"/>
      <c r="Z245" s="300"/>
      <c r="AA245" s="300"/>
      <c r="AB245" s="300"/>
      <c r="AC245" s="300"/>
      <c r="AD245" s="300"/>
      <c r="AE245" s="300"/>
      <c r="AF245" s="300"/>
      <c r="AG245" s="300"/>
      <c r="AH245" s="300"/>
      <c r="AI245" s="300"/>
      <c r="AJ245" s="300"/>
      <c r="AK245" s="300"/>
      <c r="AL245" s="300"/>
      <c r="AM245" s="300"/>
      <c r="AN245" s="300"/>
      <c r="AO245" s="300"/>
      <c r="AP245" s="300"/>
      <c r="AQ245" s="300"/>
      <c r="AR245" s="300"/>
      <c r="AS245" s="300"/>
      <c r="AT245" s="300"/>
      <c r="AU245" s="300"/>
      <c r="AV245" s="300"/>
      <c r="AW245" s="300"/>
      <c r="AX245" s="300"/>
      <c r="AY245" s="300"/>
      <c r="AZ245" s="300"/>
      <c r="BA245" s="300"/>
      <c r="BB245" s="300"/>
      <c r="BC245" s="300"/>
      <c r="BD245" s="300"/>
      <c r="BE245" s="300"/>
      <c r="BF245" s="300"/>
      <c r="BG245" s="300"/>
      <c r="BH245" s="300"/>
      <c r="BI245" s="300"/>
      <c r="BJ245" s="300"/>
      <c r="BK245" s="300"/>
      <c r="BL245" s="300"/>
      <c r="BM245" s="300"/>
      <c r="BN245" s="300"/>
      <c r="BO245" s="300"/>
      <c r="BP245" s="300"/>
      <c r="BQ245" s="300"/>
      <c r="BR245" s="300"/>
      <c r="BS245" s="300"/>
      <c r="BT245" s="300"/>
      <c r="BU245" s="300"/>
      <c r="BV245" s="300"/>
      <c r="BW245" s="300"/>
      <c r="BX245" s="300"/>
      <c r="BY245" s="300"/>
      <c r="BZ245" s="300"/>
      <c r="CA245" s="300"/>
      <c r="CB245" s="300"/>
      <c r="CC245" s="300"/>
      <c r="CD245" s="300"/>
      <c r="CE245" s="300"/>
      <c r="CF245" s="300"/>
      <c r="CG245" s="300"/>
      <c r="CH245" s="300"/>
      <c r="CI245" s="300"/>
      <c r="CJ245" s="300"/>
      <c r="CK245" s="300"/>
      <c r="CL245" s="300"/>
      <c r="CM245" s="300"/>
      <c r="CN245" s="300"/>
      <c r="CO245" s="300"/>
      <c r="CP245" s="300"/>
      <c r="CQ245" s="300"/>
      <c r="CR245" s="300"/>
      <c r="CS245" s="300"/>
      <c r="CT245" s="300"/>
      <c r="CU245" s="300"/>
      <c r="CV245" s="300"/>
      <c r="CW245" s="300"/>
      <c r="CX245" s="300"/>
      <c r="CY245" s="300"/>
      <c r="CZ245" s="300"/>
      <c r="DA245" s="300"/>
      <c r="DB245" s="300"/>
      <c r="DC245" s="300"/>
      <c r="DD245" s="300"/>
      <c r="DE245" s="300"/>
      <c r="DF245" s="300"/>
      <c r="DG245" s="300"/>
      <c r="DH245" s="300"/>
      <c r="DI245" s="300"/>
      <c r="DJ245" s="300"/>
      <c r="DK245" s="300"/>
      <c r="DL245" s="300"/>
      <c r="DM245" s="300"/>
      <c r="DN245" s="300"/>
      <c r="DO245" s="300"/>
      <c r="DP245" s="300"/>
      <c r="DQ245" s="300"/>
      <c r="DR245" s="300"/>
      <c r="DS245" s="300"/>
      <c r="DT245" s="300"/>
      <c r="DU245" s="300"/>
      <c r="DV245" s="300"/>
      <c r="DW245" s="300"/>
      <c r="DX245" s="300"/>
      <c r="DY245" s="300"/>
      <c r="DZ245" s="300"/>
      <c r="EA245" s="300"/>
      <c r="EB245" s="300"/>
      <c r="EC245" s="300"/>
      <c r="ED245" s="300"/>
      <c r="EE245" s="300"/>
      <c r="EF245" s="300"/>
      <c r="EG245" s="300"/>
      <c r="EH245" s="300"/>
      <c r="EI245" s="300"/>
      <c r="EJ245" s="300"/>
      <c r="EK245" s="300"/>
      <c r="EL245" s="300"/>
      <c r="EM245" s="300"/>
      <c r="EN245" s="300"/>
      <c r="EO245" s="300"/>
      <c r="EP245" s="300"/>
      <c r="EQ245" s="300"/>
      <c r="ER245" s="300"/>
      <c r="ES245" s="300"/>
      <c r="ET245" s="300"/>
      <c r="EU245" s="300"/>
      <c r="EV245" s="300"/>
      <c r="EW245" s="300"/>
      <c r="EX245" s="300"/>
      <c r="EY245" s="300"/>
      <c r="EZ245" s="300"/>
      <c r="FA245" s="300"/>
      <c r="FB245" s="300"/>
      <c r="FC245" s="300"/>
      <c r="FD245" s="300"/>
      <c r="FE245" s="300"/>
      <c r="FF245" s="300"/>
      <c r="FG245" s="300"/>
      <c r="FH245" s="300"/>
      <c r="FI245" s="300"/>
      <c r="FJ245" s="300"/>
      <c r="FK245" s="300"/>
      <c r="FL245" s="300"/>
      <c r="FM245" s="300"/>
      <c r="FN245" s="300"/>
      <c r="FO245" s="300"/>
      <c r="FP245" s="300"/>
      <c r="FQ245" s="300"/>
      <c r="FR245" s="300"/>
      <c r="FS245" s="300"/>
      <c r="FT245" s="300"/>
      <c r="FU245" s="300"/>
      <c r="FV245" s="300"/>
      <c r="FW245" s="300"/>
      <c r="FX245" s="300"/>
      <c r="FY245" s="300"/>
      <c r="FZ245" s="300"/>
      <c r="GA245" s="300"/>
      <c r="GB245" s="300"/>
      <c r="GC245" s="300"/>
      <c r="GD245" s="300"/>
      <c r="GE245" s="300"/>
      <c r="GF245" s="300"/>
      <c r="GG245" s="300"/>
      <c r="GH245" s="300"/>
      <c r="GI245" s="300"/>
      <c r="GJ245" s="300"/>
      <c r="GK245" s="300"/>
      <c r="GL245" s="300"/>
      <c r="GM245" s="300"/>
      <c r="GN245" s="300"/>
      <c r="GO245" s="300"/>
      <c r="GP245" s="300"/>
      <c r="GQ245" s="300"/>
      <c r="GR245" s="300"/>
      <c r="GS245" s="300"/>
      <c r="GT245" s="300"/>
      <c r="GU245" s="300"/>
      <c r="GV245" s="300"/>
      <c r="GW245" s="300"/>
      <c r="GX245" s="300"/>
      <c r="GY245" s="300"/>
      <c r="GZ245" s="300"/>
      <c r="HA245" s="300"/>
      <c r="HB245" s="300"/>
      <c r="HC245" s="300"/>
      <c r="HD245" s="300"/>
      <c r="HE245" s="300"/>
      <c r="HF245" s="300"/>
      <c r="HG245" s="300"/>
      <c r="HH245" s="300"/>
      <c r="HI245" s="300"/>
      <c r="HJ245" s="300"/>
      <c r="HK245" s="300"/>
      <c r="HL245" s="300"/>
      <c r="HM245" s="300"/>
      <c r="HN245" s="300"/>
      <c r="HO245" s="300"/>
      <c r="HP245" s="300"/>
      <c r="HQ245" s="300"/>
      <c r="HR245" s="300"/>
      <c r="HS245" s="300"/>
      <c r="HT245" s="300"/>
      <c r="HU245" s="300"/>
      <c r="HV245" s="300"/>
      <c r="HW245" s="300"/>
      <c r="HX245" s="300"/>
      <c r="HY245" s="300"/>
      <c r="HZ245" s="300"/>
      <c r="IA245" s="300"/>
      <c r="IB245" s="300"/>
      <c r="IC245" s="300"/>
      <c r="ID245" s="300"/>
      <c r="IE245" s="300"/>
      <c r="IF245" s="300"/>
      <c r="IG245" s="300"/>
      <c r="IH245" s="300"/>
      <c r="II245" s="300"/>
      <c r="IJ245" s="300"/>
      <c r="IK245" s="300"/>
      <c r="IL245" s="300"/>
      <c r="IM245" s="300"/>
      <c r="IN245" s="300"/>
      <c r="IO245" s="300"/>
      <c r="IP245" s="300"/>
      <c r="IQ245" s="300"/>
      <c r="IR245" s="300"/>
      <c r="IS245" s="300"/>
      <c r="IT245" s="300"/>
      <c r="IU245" s="300"/>
      <c r="IV245" s="300"/>
      <c r="IW245" s="300"/>
      <c r="IX245" s="300"/>
    </row>
    <row r="246" spans="1:258" s="301" customFormat="1" ht="12.75" customHeight="1" x14ac:dyDescent="0.2">
      <c r="A246" s="324"/>
      <c r="B246" s="325"/>
      <c r="C246" s="325"/>
      <c r="D246" s="326"/>
      <c r="E246" s="325"/>
      <c r="F246" s="325"/>
      <c r="G246" s="325"/>
      <c r="H246" s="325"/>
      <c r="I246" s="325"/>
      <c r="J246" s="325"/>
      <c r="K246" s="325"/>
      <c r="L246" s="300"/>
      <c r="M246" s="300"/>
      <c r="N246" s="300"/>
      <c r="O246" s="300"/>
      <c r="P246" s="300"/>
      <c r="Q246" s="300"/>
      <c r="R246" s="300"/>
      <c r="S246" s="300"/>
      <c r="T246" s="300"/>
      <c r="U246" s="300"/>
      <c r="V246" s="300"/>
      <c r="W246" s="300"/>
      <c r="X246" s="300"/>
      <c r="Y246" s="300"/>
      <c r="Z246" s="300"/>
      <c r="AA246" s="300"/>
      <c r="AB246" s="300"/>
      <c r="AC246" s="300"/>
      <c r="AD246" s="300"/>
      <c r="AE246" s="300"/>
      <c r="AF246" s="300"/>
      <c r="AG246" s="300"/>
      <c r="AH246" s="300"/>
      <c r="AI246" s="300"/>
      <c r="AJ246" s="300"/>
      <c r="AK246" s="300"/>
      <c r="AL246" s="300"/>
      <c r="AM246" s="300"/>
      <c r="AN246" s="300"/>
      <c r="AO246" s="300"/>
      <c r="AP246" s="300"/>
      <c r="AQ246" s="300"/>
      <c r="AR246" s="300"/>
      <c r="AS246" s="300"/>
      <c r="AT246" s="300"/>
      <c r="AU246" s="300"/>
      <c r="AV246" s="300"/>
      <c r="AW246" s="300"/>
      <c r="AX246" s="300"/>
      <c r="AY246" s="300"/>
      <c r="AZ246" s="300"/>
      <c r="BA246" s="300"/>
      <c r="BB246" s="300"/>
      <c r="BC246" s="300"/>
      <c r="BD246" s="300"/>
      <c r="BE246" s="300"/>
      <c r="BF246" s="300"/>
      <c r="BG246" s="300"/>
      <c r="BH246" s="300"/>
      <c r="BI246" s="300"/>
      <c r="BJ246" s="300"/>
      <c r="BK246" s="300"/>
      <c r="BL246" s="300"/>
      <c r="BM246" s="300"/>
      <c r="BN246" s="300"/>
      <c r="BO246" s="300"/>
      <c r="BP246" s="300"/>
      <c r="BQ246" s="300"/>
      <c r="BR246" s="300"/>
      <c r="BS246" s="300"/>
      <c r="BT246" s="300"/>
      <c r="BU246" s="300"/>
      <c r="BV246" s="300"/>
      <c r="BW246" s="300"/>
      <c r="BX246" s="300"/>
      <c r="BY246" s="300"/>
      <c r="BZ246" s="300"/>
      <c r="CA246" s="300"/>
      <c r="CB246" s="300"/>
      <c r="CC246" s="300"/>
      <c r="CD246" s="300"/>
      <c r="CE246" s="300"/>
      <c r="CF246" s="300"/>
      <c r="CG246" s="300"/>
      <c r="CH246" s="300"/>
      <c r="CI246" s="300"/>
      <c r="CJ246" s="300"/>
      <c r="CK246" s="300"/>
      <c r="CL246" s="300"/>
      <c r="CM246" s="300"/>
      <c r="CN246" s="300"/>
      <c r="CO246" s="300"/>
      <c r="CP246" s="300"/>
      <c r="CQ246" s="300"/>
      <c r="CR246" s="300"/>
      <c r="CS246" s="300"/>
      <c r="CT246" s="300"/>
      <c r="CU246" s="300"/>
      <c r="CV246" s="300"/>
      <c r="CW246" s="300"/>
      <c r="CX246" s="300"/>
      <c r="CY246" s="300"/>
      <c r="CZ246" s="300"/>
      <c r="DA246" s="300"/>
      <c r="DB246" s="300"/>
      <c r="DC246" s="300"/>
      <c r="DD246" s="300"/>
      <c r="DE246" s="300"/>
      <c r="DF246" s="300"/>
      <c r="DG246" s="300"/>
      <c r="DH246" s="300"/>
      <c r="DI246" s="300"/>
      <c r="DJ246" s="300"/>
      <c r="DK246" s="300"/>
      <c r="DL246" s="300"/>
      <c r="DM246" s="300"/>
      <c r="DN246" s="300"/>
      <c r="DO246" s="300"/>
      <c r="DP246" s="300"/>
      <c r="DQ246" s="300"/>
      <c r="DR246" s="300"/>
      <c r="DS246" s="300"/>
      <c r="DT246" s="300"/>
      <c r="DU246" s="300"/>
      <c r="DV246" s="300"/>
      <c r="DW246" s="300"/>
      <c r="DX246" s="300"/>
      <c r="DY246" s="300"/>
      <c r="DZ246" s="300"/>
      <c r="EA246" s="300"/>
      <c r="EB246" s="300"/>
      <c r="EC246" s="300"/>
      <c r="ED246" s="300"/>
      <c r="EE246" s="300"/>
      <c r="EF246" s="300"/>
      <c r="EG246" s="300"/>
      <c r="EH246" s="300"/>
      <c r="EI246" s="300"/>
      <c r="EJ246" s="300"/>
      <c r="EK246" s="300"/>
      <c r="EL246" s="300"/>
      <c r="EM246" s="300"/>
      <c r="EN246" s="300"/>
      <c r="EO246" s="300"/>
      <c r="EP246" s="300"/>
      <c r="EQ246" s="300"/>
      <c r="ER246" s="300"/>
      <c r="ES246" s="300"/>
      <c r="ET246" s="300"/>
      <c r="EU246" s="300"/>
      <c r="EV246" s="300"/>
      <c r="EW246" s="300"/>
      <c r="EX246" s="300"/>
      <c r="EY246" s="300"/>
      <c r="EZ246" s="300"/>
      <c r="FA246" s="300"/>
      <c r="FB246" s="300"/>
      <c r="FC246" s="300"/>
      <c r="FD246" s="300"/>
      <c r="FE246" s="300"/>
      <c r="FF246" s="300"/>
      <c r="FG246" s="300"/>
      <c r="FH246" s="300"/>
      <c r="FI246" s="300"/>
      <c r="FJ246" s="300"/>
      <c r="FK246" s="300"/>
      <c r="FL246" s="300"/>
      <c r="FM246" s="300"/>
      <c r="FN246" s="300"/>
      <c r="FO246" s="300"/>
      <c r="FP246" s="300"/>
      <c r="FQ246" s="300"/>
      <c r="FR246" s="300"/>
      <c r="FS246" s="300"/>
      <c r="FT246" s="300"/>
      <c r="FU246" s="300"/>
      <c r="FV246" s="300"/>
      <c r="FW246" s="300"/>
      <c r="FX246" s="300"/>
      <c r="FY246" s="300"/>
      <c r="FZ246" s="300"/>
      <c r="GA246" s="300"/>
      <c r="GB246" s="300"/>
      <c r="GC246" s="300"/>
      <c r="GD246" s="300"/>
      <c r="GE246" s="300"/>
      <c r="GF246" s="300"/>
      <c r="GG246" s="300"/>
      <c r="GH246" s="300"/>
      <c r="GI246" s="300"/>
      <c r="GJ246" s="300"/>
      <c r="GK246" s="300"/>
      <c r="GL246" s="300"/>
      <c r="GM246" s="300"/>
      <c r="GN246" s="300"/>
      <c r="GO246" s="300"/>
      <c r="GP246" s="300"/>
      <c r="GQ246" s="300"/>
      <c r="GR246" s="300"/>
      <c r="GS246" s="300"/>
      <c r="GT246" s="300"/>
      <c r="GU246" s="300"/>
      <c r="GV246" s="300"/>
      <c r="GW246" s="300"/>
      <c r="GX246" s="300"/>
      <c r="GY246" s="300"/>
      <c r="GZ246" s="300"/>
      <c r="HA246" s="300"/>
      <c r="HB246" s="300"/>
      <c r="HC246" s="300"/>
      <c r="HD246" s="300"/>
      <c r="HE246" s="300"/>
      <c r="HF246" s="300"/>
      <c r="HG246" s="300"/>
      <c r="HH246" s="300"/>
      <c r="HI246" s="300"/>
      <c r="HJ246" s="300"/>
      <c r="HK246" s="300"/>
      <c r="HL246" s="300"/>
      <c r="HM246" s="300"/>
      <c r="HN246" s="300"/>
      <c r="HO246" s="300"/>
      <c r="HP246" s="300"/>
      <c r="HQ246" s="300"/>
      <c r="HR246" s="300"/>
      <c r="HS246" s="300"/>
      <c r="HT246" s="300"/>
      <c r="HU246" s="300"/>
      <c r="HV246" s="300"/>
      <c r="HW246" s="300"/>
      <c r="HX246" s="300"/>
      <c r="HY246" s="300"/>
      <c r="HZ246" s="300"/>
      <c r="IA246" s="300"/>
      <c r="IB246" s="300"/>
      <c r="IC246" s="300"/>
      <c r="ID246" s="300"/>
      <c r="IE246" s="300"/>
      <c r="IF246" s="300"/>
      <c r="IG246" s="300"/>
      <c r="IH246" s="300"/>
      <c r="II246" s="300"/>
      <c r="IJ246" s="300"/>
      <c r="IK246" s="300"/>
      <c r="IL246" s="300"/>
      <c r="IM246" s="300"/>
      <c r="IN246" s="300"/>
      <c r="IO246" s="300"/>
      <c r="IP246" s="300"/>
      <c r="IQ246" s="300"/>
      <c r="IR246" s="300"/>
      <c r="IS246" s="300"/>
      <c r="IT246" s="300"/>
      <c r="IU246" s="300"/>
      <c r="IV246" s="300"/>
      <c r="IW246" s="300"/>
      <c r="IX246" s="300"/>
    </row>
    <row r="247" spans="1:258" s="301" customFormat="1" ht="12.75" customHeight="1" x14ac:dyDescent="0.2">
      <c r="A247" s="324"/>
      <c r="B247" s="325"/>
      <c r="C247" s="325"/>
      <c r="D247" s="326"/>
      <c r="E247" s="325"/>
      <c r="F247" s="325"/>
      <c r="G247" s="325"/>
      <c r="H247" s="325"/>
      <c r="I247" s="325"/>
      <c r="J247" s="325"/>
      <c r="K247" s="325"/>
      <c r="L247" s="300"/>
      <c r="M247" s="300"/>
      <c r="N247" s="300"/>
      <c r="O247" s="300"/>
      <c r="P247" s="300"/>
      <c r="Q247" s="300"/>
      <c r="R247" s="300"/>
      <c r="S247" s="300"/>
      <c r="T247" s="300"/>
      <c r="U247" s="300"/>
      <c r="V247" s="300"/>
      <c r="W247" s="300"/>
      <c r="X247" s="300"/>
      <c r="Y247" s="300"/>
      <c r="Z247" s="300"/>
      <c r="AA247" s="300"/>
      <c r="AB247" s="300"/>
      <c r="AC247" s="300"/>
      <c r="AD247" s="300"/>
      <c r="AE247" s="300"/>
      <c r="AF247" s="300"/>
      <c r="AG247" s="300"/>
      <c r="AH247" s="300"/>
      <c r="AI247" s="300"/>
      <c r="AJ247" s="300"/>
      <c r="AK247" s="300"/>
      <c r="AL247" s="300"/>
      <c r="AM247" s="300"/>
      <c r="AN247" s="300"/>
      <c r="AO247" s="300"/>
      <c r="AP247" s="300"/>
      <c r="AQ247" s="300"/>
      <c r="AR247" s="300"/>
      <c r="AS247" s="300"/>
      <c r="AT247" s="300"/>
      <c r="AU247" s="300"/>
      <c r="AV247" s="300"/>
      <c r="AW247" s="300"/>
      <c r="AX247" s="300"/>
      <c r="AY247" s="300"/>
      <c r="AZ247" s="300"/>
      <c r="BA247" s="300"/>
      <c r="BB247" s="300"/>
      <c r="BC247" s="300"/>
      <c r="BD247" s="300"/>
      <c r="BE247" s="300"/>
      <c r="BF247" s="300"/>
      <c r="BG247" s="300"/>
      <c r="BH247" s="300"/>
      <c r="BI247" s="300"/>
      <c r="BJ247" s="300"/>
      <c r="BK247" s="300"/>
      <c r="BL247" s="300"/>
      <c r="BM247" s="300"/>
      <c r="BN247" s="300"/>
      <c r="BO247" s="300"/>
      <c r="BP247" s="300"/>
      <c r="BQ247" s="300"/>
      <c r="BR247" s="300"/>
      <c r="BS247" s="300"/>
      <c r="BT247" s="300"/>
      <c r="BU247" s="300"/>
      <c r="BV247" s="300"/>
      <c r="BW247" s="300"/>
      <c r="BX247" s="300"/>
      <c r="BY247" s="300"/>
      <c r="BZ247" s="300"/>
      <c r="CA247" s="300"/>
      <c r="CB247" s="300"/>
      <c r="CC247" s="300"/>
      <c r="CD247" s="300"/>
      <c r="CE247" s="300"/>
      <c r="CF247" s="300"/>
      <c r="CG247" s="300"/>
      <c r="CH247" s="300"/>
      <c r="CI247" s="300"/>
      <c r="CJ247" s="300"/>
      <c r="CK247" s="300"/>
      <c r="CL247" s="300"/>
      <c r="CM247" s="300"/>
      <c r="CN247" s="300"/>
      <c r="CO247" s="300"/>
      <c r="CP247" s="300"/>
      <c r="CQ247" s="300"/>
      <c r="CR247" s="300"/>
      <c r="CS247" s="300"/>
      <c r="CT247" s="300"/>
      <c r="CU247" s="300"/>
      <c r="CV247" s="300"/>
      <c r="CW247" s="300"/>
      <c r="CX247" s="300"/>
      <c r="CY247" s="300"/>
      <c r="CZ247" s="300"/>
      <c r="DA247" s="300"/>
      <c r="DB247" s="300"/>
      <c r="DC247" s="300"/>
      <c r="DD247" s="300"/>
      <c r="DE247" s="300"/>
      <c r="DF247" s="300"/>
      <c r="DG247" s="300"/>
      <c r="DH247" s="300"/>
      <c r="DI247" s="300"/>
      <c r="DJ247" s="300"/>
      <c r="DK247" s="300"/>
      <c r="DL247" s="300"/>
      <c r="DM247" s="300"/>
      <c r="DN247" s="300"/>
      <c r="DO247" s="300"/>
      <c r="DP247" s="300"/>
      <c r="DQ247" s="300"/>
      <c r="DR247" s="300"/>
      <c r="DS247" s="300"/>
      <c r="DT247" s="300"/>
      <c r="DU247" s="300"/>
      <c r="DV247" s="300"/>
      <c r="DW247" s="300"/>
      <c r="DX247" s="300"/>
      <c r="DY247" s="300"/>
      <c r="DZ247" s="300"/>
      <c r="EA247" s="300"/>
      <c r="EB247" s="300"/>
      <c r="EC247" s="300"/>
      <c r="ED247" s="300"/>
      <c r="EE247" s="300"/>
      <c r="EF247" s="300"/>
      <c r="EG247" s="300"/>
      <c r="EH247" s="300"/>
      <c r="EI247" s="300"/>
      <c r="EJ247" s="300"/>
      <c r="EK247" s="300"/>
      <c r="EL247" s="300"/>
      <c r="EM247" s="300"/>
      <c r="EN247" s="300"/>
      <c r="EO247" s="300"/>
      <c r="EP247" s="300"/>
      <c r="EQ247" s="300"/>
      <c r="ER247" s="300"/>
      <c r="ES247" s="300"/>
      <c r="ET247" s="300"/>
      <c r="EU247" s="300"/>
      <c r="EV247" s="300"/>
      <c r="EW247" s="300"/>
      <c r="EX247" s="300"/>
      <c r="EY247" s="300"/>
      <c r="EZ247" s="300"/>
      <c r="FA247" s="300"/>
      <c r="FB247" s="300"/>
      <c r="FC247" s="300"/>
      <c r="FD247" s="300"/>
      <c r="FE247" s="300"/>
      <c r="FF247" s="300"/>
      <c r="FG247" s="300"/>
      <c r="FH247" s="300"/>
      <c r="FI247" s="300"/>
      <c r="FJ247" s="300"/>
      <c r="FK247" s="300"/>
      <c r="FL247" s="300"/>
      <c r="FM247" s="300"/>
      <c r="FN247" s="300"/>
      <c r="FO247" s="300"/>
      <c r="FP247" s="300"/>
      <c r="FQ247" s="300"/>
      <c r="FR247" s="300"/>
      <c r="FS247" s="300"/>
      <c r="FT247" s="300"/>
      <c r="FU247" s="300"/>
      <c r="FV247" s="300"/>
      <c r="FW247" s="300"/>
      <c r="FX247" s="300"/>
      <c r="FY247" s="300"/>
      <c r="FZ247" s="300"/>
      <c r="GA247" s="300"/>
      <c r="GB247" s="300"/>
      <c r="GC247" s="300"/>
      <c r="GD247" s="300"/>
      <c r="GE247" s="300"/>
      <c r="GF247" s="300"/>
      <c r="GG247" s="300"/>
      <c r="GH247" s="300"/>
      <c r="GI247" s="300"/>
      <c r="GJ247" s="300"/>
      <c r="GK247" s="300"/>
      <c r="GL247" s="300"/>
      <c r="GM247" s="300"/>
      <c r="GN247" s="300"/>
      <c r="GO247" s="300"/>
      <c r="GP247" s="300"/>
      <c r="GQ247" s="300"/>
      <c r="GR247" s="300"/>
      <c r="GS247" s="300"/>
      <c r="GT247" s="300"/>
      <c r="GU247" s="300"/>
      <c r="GV247" s="300"/>
      <c r="GW247" s="300"/>
      <c r="GX247" s="300"/>
      <c r="GY247" s="300"/>
      <c r="GZ247" s="300"/>
      <c r="HA247" s="300"/>
      <c r="HB247" s="300"/>
      <c r="HC247" s="300"/>
      <c r="HD247" s="300"/>
      <c r="HE247" s="300"/>
      <c r="HF247" s="300"/>
      <c r="HG247" s="300"/>
      <c r="HH247" s="300"/>
      <c r="HI247" s="300"/>
      <c r="HJ247" s="300"/>
      <c r="HK247" s="300"/>
      <c r="HL247" s="300"/>
      <c r="HM247" s="300"/>
      <c r="HN247" s="300"/>
      <c r="HO247" s="300"/>
      <c r="HP247" s="300"/>
      <c r="HQ247" s="300"/>
      <c r="HR247" s="300"/>
      <c r="HS247" s="300"/>
      <c r="HT247" s="300"/>
      <c r="HU247" s="300"/>
      <c r="HV247" s="300"/>
      <c r="HW247" s="300"/>
      <c r="HX247" s="300"/>
      <c r="HY247" s="300"/>
      <c r="HZ247" s="300"/>
      <c r="IA247" s="300"/>
      <c r="IB247" s="300"/>
      <c r="IC247" s="300"/>
      <c r="ID247" s="300"/>
      <c r="IE247" s="300"/>
      <c r="IF247" s="300"/>
      <c r="IG247" s="300"/>
      <c r="IH247" s="300"/>
      <c r="II247" s="300"/>
      <c r="IJ247" s="300"/>
      <c r="IK247" s="300"/>
      <c r="IL247" s="300"/>
      <c r="IM247" s="300"/>
      <c r="IN247" s="300"/>
      <c r="IO247" s="300"/>
      <c r="IP247" s="300"/>
      <c r="IQ247" s="300"/>
      <c r="IR247" s="300"/>
      <c r="IS247" s="300"/>
      <c r="IT247" s="300"/>
      <c r="IU247" s="300"/>
      <c r="IV247" s="300"/>
      <c r="IW247" s="300"/>
      <c r="IX247" s="300"/>
    </row>
    <row r="248" spans="1:258" s="301" customFormat="1" ht="12.75" customHeight="1" x14ac:dyDescent="0.2">
      <c r="A248" s="324"/>
      <c r="B248" s="325"/>
      <c r="C248" s="325"/>
      <c r="D248" s="326"/>
      <c r="E248" s="325"/>
      <c r="F248" s="325"/>
      <c r="G248" s="325"/>
      <c r="H248" s="325"/>
      <c r="I248" s="325"/>
      <c r="J248" s="325"/>
      <c r="K248" s="325"/>
      <c r="L248" s="300"/>
      <c r="M248" s="300"/>
      <c r="N248" s="300"/>
      <c r="O248" s="300"/>
      <c r="P248" s="300"/>
      <c r="Q248" s="300"/>
      <c r="R248" s="300"/>
      <c r="S248" s="300"/>
      <c r="T248" s="300"/>
      <c r="U248" s="300"/>
      <c r="V248" s="300"/>
      <c r="W248" s="300"/>
      <c r="X248" s="300"/>
      <c r="Y248" s="300"/>
      <c r="Z248" s="300"/>
      <c r="AA248" s="300"/>
      <c r="AB248" s="300"/>
      <c r="AC248" s="300"/>
      <c r="AD248" s="300"/>
      <c r="AE248" s="300"/>
      <c r="AF248" s="300"/>
      <c r="AG248" s="300"/>
      <c r="AH248" s="300"/>
      <c r="AI248" s="300"/>
      <c r="AJ248" s="300"/>
      <c r="AK248" s="300"/>
      <c r="AL248" s="300"/>
      <c r="AM248" s="300"/>
      <c r="AN248" s="300"/>
      <c r="AO248" s="300"/>
      <c r="AP248" s="300"/>
      <c r="AQ248" s="300"/>
      <c r="AR248" s="300"/>
      <c r="AS248" s="300"/>
      <c r="AT248" s="300"/>
      <c r="AU248" s="300"/>
      <c r="AV248" s="300"/>
      <c r="AW248" s="300"/>
      <c r="AX248" s="300"/>
      <c r="AY248" s="300"/>
      <c r="AZ248" s="300"/>
      <c r="BA248" s="300"/>
      <c r="BB248" s="300"/>
      <c r="BC248" s="300"/>
      <c r="BD248" s="300"/>
      <c r="BE248" s="300"/>
      <c r="BF248" s="300"/>
      <c r="BG248" s="300"/>
      <c r="BH248" s="300"/>
      <c r="BI248" s="300"/>
      <c r="BJ248" s="300"/>
      <c r="BK248" s="300"/>
      <c r="BL248" s="300"/>
      <c r="BM248" s="300"/>
      <c r="BN248" s="300"/>
      <c r="BO248" s="300"/>
      <c r="BP248" s="300"/>
      <c r="BQ248" s="300"/>
      <c r="BR248" s="300"/>
      <c r="BS248" s="300"/>
      <c r="BT248" s="300"/>
      <c r="BU248" s="300"/>
      <c r="BV248" s="300"/>
      <c r="BW248" s="300"/>
      <c r="BX248" s="300"/>
      <c r="BY248" s="300"/>
      <c r="BZ248" s="300"/>
      <c r="CA248" s="300"/>
      <c r="CB248" s="300"/>
      <c r="CC248" s="300"/>
      <c r="CD248" s="300"/>
      <c r="CE248" s="300"/>
      <c r="CF248" s="300"/>
      <c r="CG248" s="300"/>
      <c r="CH248" s="300"/>
      <c r="CI248" s="300"/>
      <c r="CJ248" s="300"/>
      <c r="CK248" s="300"/>
      <c r="CL248" s="300"/>
      <c r="CM248" s="300"/>
      <c r="CN248" s="300"/>
      <c r="CO248" s="300"/>
      <c r="CP248" s="300"/>
      <c r="CQ248" s="300"/>
      <c r="CR248" s="300"/>
      <c r="CS248" s="300"/>
      <c r="CT248" s="300"/>
      <c r="CU248" s="300"/>
      <c r="CV248" s="300"/>
      <c r="CW248" s="300"/>
      <c r="CX248" s="300"/>
      <c r="CY248" s="300"/>
      <c r="CZ248" s="300"/>
      <c r="DA248" s="300"/>
      <c r="DB248" s="300"/>
      <c r="DC248" s="300"/>
      <c r="DD248" s="300"/>
      <c r="DE248" s="300"/>
      <c r="DF248" s="300"/>
      <c r="DG248" s="300"/>
      <c r="DH248" s="300"/>
      <c r="DI248" s="300"/>
      <c r="DJ248" s="300"/>
      <c r="DK248" s="300"/>
      <c r="DL248" s="300"/>
      <c r="DM248" s="300"/>
      <c r="DN248" s="300"/>
      <c r="DO248" s="300"/>
      <c r="DP248" s="300"/>
      <c r="DQ248" s="300"/>
      <c r="DR248" s="300"/>
      <c r="DS248" s="300"/>
      <c r="DT248" s="300"/>
      <c r="DU248" s="300"/>
      <c r="DV248" s="300"/>
      <c r="DW248" s="300"/>
      <c r="DX248" s="300"/>
      <c r="DY248" s="300"/>
      <c r="DZ248" s="300"/>
      <c r="EA248" s="300"/>
      <c r="EB248" s="300"/>
      <c r="EC248" s="300"/>
      <c r="ED248" s="300"/>
      <c r="EE248" s="300"/>
      <c r="EF248" s="300"/>
      <c r="EG248" s="300"/>
      <c r="EH248" s="300"/>
      <c r="EI248" s="300"/>
      <c r="EJ248" s="300"/>
      <c r="EK248" s="300"/>
      <c r="EL248" s="300"/>
      <c r="EM248" s="300"/>
      <c r="EN248" s="300"/>
      <c r="EO248" s="300"/>
      <c r="EP248" s="300"/>
      <c r="EQ248" s="300"/>
      <c r="ER248" s="300"/>
      <c r="ES248" s="300"/>
      <c r="ET248" s="300"/>
      <c r="EU248" s="300"/>
      <c r="EV248" s="300"/>
      <c r="EW248" s="300"/>
      <c r="EX248" s="300"/>
      <c r="EY248" s="300"/>
      <c r="EZ248" s="300"/>
      <c r="FA248" s="300"/>
      <c r="FB248" s="300"/>
      <c r="FC248" s="300"/>
      <c r="FD248" s="300"/>
      <c r="FE248" s="300"/>
      <c r="FF248" s="300"/>
      <c r="FG248" s="300"/>
      <c r="FH248" s="300"/>
      <c r="FI248" s="300"/>
      <c r="FJ248" s="300"/>
      <c r="FK248" s="300"/>
      <c r="FL248" s="300"/>
      <c r="FM248" s="300"/>
      <c r="FN248" s="300"/>
      <c r="FO248" s="300"/>
      <c r="FP248" s="300"/>
      <c r="FQ248" s="300"/>
      <c r="FR248" s="300"/>
      <c r="FS248" s="300"/>
      <c r="FT248" s="300"/>
      <c r="FU248" s="300"/>
      <c r="FV248" s="300"/>
      <c r="FW248" s="300"/>
      <c r="FX248" s="300"/>
      <c r="FY248" s="300"/>
      <c r="FZ248" s="300"/>
      <c r="GA248" s="300"/>
      <c r="GB248" s="300"/>
      <c r="GC248" s="300"/>
      <c r="GD248" s="300"/>
      <c r="GE248" s="300"/>
      <c r="GF248" s="300"/>
      <c r="GG248" s="300"/>
      <c r="GH248" s="300"/>
      <c r="GI248" s="300"/>
      <c r="GJ248" s="300"/>
      <c r="GK248" s="300"/>
      <c r="GL248" s="300"/>
      <c r="GM248" s="300"/>
      <c r="GN248" s="300"/>
      <c r="GO248" s="300"/>
      <c r="GP248" s="300"/>
      <c r="GQ248" s="300"/>
      <c r="GR248" s="300"/>
      <c r="GS248" s="300"/>
      <c r="GT248" s="300"/>
      <c r="GU248" s="300"/>
      <c r="GV248" s="300"/>
      <c r="GW248" s="300"/>
      <c r="GX248" s="300"/>
      <c r="GY248" s="300"/>
      <c r="GZ248" s="300"/>
      <c r="HA248" s="300"/>
      <c r="HB248" s="300"/>
      <c r="HC248" s="300"/>
      <c r="HD248" s="300"/>
      <c r="HE248" s="300"/>
      <c r="HF248" s="300"/>
      <c r="HG248" s="300"/>
      <c r="HH248" s="300"/>
      <c r="HI248" s="300"/>
      <c r="HJ248" s="300"/>
      <c r="HK248" s="300"/>
      <c r="HL248" s="300"/>
      <c r="HM248" s="300"/>
      <c r="HN248" s="300"/>
      <c r="HO248" s="300"/>
      <c r="HP248" s="300"/>
      <c r="HQ248" s="300"/>
      <c r="HR248" s="300"/>
      <c r="HS248" s="300"/>
      <c r="HT248" s="300"/>
      <c r="HU248" s="300"/>
      <c r="HV248" s="300"/>
      <c r="HW248" s="300"/>
      <c r="HX248" s="300"/>
      <c r="HY248" s="300"/>
      <c r="HZ248" s="300"/>
      <c r="IA248" s="300"/>
      <c r="IB248" s="300"/>
      <c r="IC248" s="300"/>
      <c r="ID248" s="300"/>
      <c r="IE248" s="300"/>
      <c r="IF248" s="300"/>
      <c r="IG248" s="300"/>
      <c r="IH248" s="300"/>
      <c r="II248" s="300"/>
      <c r="IJ248" s="300"/>
      <c r="IK248" s="300"/>
      <c r="IL248" s="300"/>
      <c r="IM248" s="300"/>
      <c r="IN248" s="300"/>
      <c r="IO248" s="300"/>
      <c r="IP248" s="300"/>
      <c r="IQ248" s="300"/>
      <c r="IR248" s="300"/>
      <c r="IS248" s="300"/>
      <c r="IT248" s="300"/>
      <c r="IU248" s="300"/>
      <c r="IV248" s="300"/>
      <c r="IW248" s="300"/>
      <c r="IX248" s="300"/>
    </row>
    <row r="249" spans="1:258" s="301" customFormat="1" ht="12.75" customHeight="1" x14ac:dyDescent="0.2">
      <c r="A249" s="324"/>
      <c r="B249" s="325"/>
      <c r="C249" s="325"/>
      <c r="D249" s="326"/>
      <c r="E249" s="325"/>
      <c r="F249" s="325"/>
      <c r="G249" s="325"/>
      <c r="H249" s="325"/>
      <c r="I249" s="325"/>
      <c r="J249" s="325"/>
      <c r="K249" s="325"/>
      <c r="L249" s="300"/>
      <c r="M249" s="300"/>
      <c r="N249" s="300"/>
      <c r="O249" s="300"/>
      <c r="P249" s="300"/>
      <c r="Q249" s="300"/>
      <c r="R249" s="300"/>
      <c r="S249" s="300"/>
      <c r="T249" s="300"/>
      <c r="U249" s="300"/>
      <c r="V249" s="300"/>
      <c r="W249" s="300"/>
      <c r="X249" s="300"/>
      <c r="Y249" s="300"/>
      <c r="Z249" s="300"/>
      <c r="AA249" s="300"/>
      <c r="AB249" s="300"/>
      <c r="AC249" s="300"/>
      <c r="AD249" s="300"/>
      <c r="AE249" s="300"/>
      <c r="AF249" s="300"/>
      <c r="AG249" s="300"/>
      <c r="AH249" s="300"/>
      <c r="AI249" s="300"/>
      <c r="AJ249" s="300"/>
      <c r="AK249" s="300"/>
      <c r="AL249" s="300"/>
      <c r="AM249" s="300"/>
      <c r="AN249" s="300"/>
      <c r="AO249" s="300"/>
      <c r="AP249" s="300"/>
      <c r="AQ249" s="300"/>
      <c r="AR249" s="300"/>
      <c r="AS249" s="300"/>
      <c r="AT249" s="300"/>
      <c r="AU249" s="300"/>
      <c r="AV249" s="300"/>
      <c r="AW249" s="300"/>
      <c r="AX249" s="300"/>
      <c r="AY249" s="300"/>
      <c r="AZ249" s="300"/>
      <c r="BA249" s="300"/>
      <c r="BB249" s="300"/>
      <c r="BC249" s="300"/>
      <c r="BD249" s="300"/>
      <c r="BE249" s="300"/>
      <c r="BF249" s="300"/>
      <c r="BG249" s="300"/>
      <c r="BH249" s="300"/>
      <c r="BI249" s="300"/>
      <c r="BJ249" s="300"/>
      <c r="BK249" s="300"/>
      <c r="BL249" s="300"/>
      <c r="BM249" s="300"/>
      <c r="BN249" s="300"/>
      <c r="BO249" s="300"/>
      <c r="BP249" s="300"/>
      <c r="BQ249" s="300"/>
      <c r="BR249" s="300"/>
      <c r="BS249" s="300"/>
      <c r="BT249" s="300"/>
      <c r="BU249" s="300"/>
      <c r="BV249" s="300"/>
      <c r="BW249" s="300"/>
      <c r="BX249" s="300"/>
      <c r="BY249" s="300"/>
      <c r="BZ249" s="300"/>
      <c r="CA249" s="300"/>
      <c r="CB249" s="300"/>
      <c r="CC249" s="300"/>
      <c r="CD249" s="300"/>
      <c r="CE249" s="300"/>
      <c r="CF249" s="300"/>
      <c r="CG249" s="300"/>
      <c r="CH249" s="300"/>
      <c r="CI249" s="300"/>
      <c r="CJ249" s="300"/>
      <c r="CK249" s="300"/>
      <c r="CL249" s="300"/>
      <c r="CM249" s="300"/>
      <c r="CN249" s="300"/>
      <c r="CO249" s="300"/>
      <c r="CP249" s="300"/>
      <c r="CQ249" s="300"/>
      <c r="CR249" s="300"/>
      <c r="CS249" s="300"/>
      <c r="CT249" s="300"/>
      <c r="CU249" s="300"/>
      <c r="CV249" s="300"/>
      <c r="CW249" s="300"/>
      <c r="CX249" s="300"/>
      <c r="CY249" s="300"/>
      <c r="CZ249" s="300"/>
      <c r="DA249" s="300"/>
      <c r="DB249" s="300"/>
      <c r="DC249" s="300"/>
      <c r="DD249" s="300"/>
      <c r="DE249" s="300"/>
      <c r="DF249" s="300"/>
      <c r="DG249" s="300"/>
      <c r="DH249" s="300"/>
      <c r="DI249" s="300"/>
      <c r="DJ249" s="300"/>
      <c r="DK249" s="300"/>
      <c r="DL249" s="300"/>
      <c r="DM249" s="300"/>
      <c r="DN249" s="300"/>
      <c r="DO249" s="300"/>
      <c r="DP249" s="300"/>
      <c r="DQ249" s="300"/>
      <c r="DR249" s="300"/>
      <c r="DS249" s="300"/>
      <c r="DT249" s="300"/>
      <c r="DU249" s="300"/>
      <c r="DV249" s="300"/>
      <c r="DW249" s="300"/>
      <c r="DX249" s="300"/>
      <c r="DY249" s="300"/>
      <c r="DZ249" s="300"/>
      <c r="EA249" s="300"/>
      <c r="EB249" s="300"/>
      <c r="EC249" s="300"/>
      <c r="ED249" s="300"/>
      <c r="EE249" s="300"/>
      <c r="EF249" s="300"/>
      <c r="EG249" s="300"/>
      <c r="EH249" s="300"/>
      <c r="EI249" s="300"/>
      <c r="EJ249" s="300"/>
      <c r="EK249" s="300"/>
      <c r="EL249" s="300"/>
      <c r="EM249" s="300"/>
      <c r="EN249" s="300"/>
      <c r="EO249" s="300"/>
      <c r="EP249" s="300"/>
      <c r="EQ249" s="300"/>
      <c r="ER249" s="300"/>
      <c r="ES249" s="300"/>
      <c r="ET249" s="300"/>
      <c r="EU249" s="300"/>
      <c r="EV249" s="300"/>
      <c r="EW249" s="300"/>
      <c r="EX249" s="300"/>
      <c r="EY249" s="300"/>
      <c r="EZ249" s="300"/>
      <c r="FA249" s="300"/>
      <c r="FB249" s="300"/>
      <c r="FC249" s="300"/>
      <c r="FD249" s="300"/>
      <c r="FE249" s="300"/>
      <c r="FF249" s="300"/>
      <c r="FG249" s="300"/>
      <c r="FH249" s="300"/>
      <c r="FI249" s="300"/>
      <c r="FJ249" s="300"/>
      <c r="FK249" s="300"/>
      <c r="FL249" s="300"/>
      <c r="FM249" s="300"/>
      <c r="FN249" s="300"/>
      <c r="FO249" s="300"/>
      <c r="FP249" s="300"/>
      <c r="FQ249" s="300"/>
      <c r="FR249" s="300"/>
      <c r="FS249" s="300"/>
      <c r="FT249" s="300"/>
      <c r="FU249" s="300"/>
      <c r="FV249" s="300"/>
      <c r="FW249" s="300"/>
      <c r="FX249" s="300"/>
      <c r="FY249" s="300"/>
      <c r="FZ249" s="300"/>
      <c r="GA249" s="300"/>
      <c r="GB249" s="300"/>
      <c r="GC249" s="300"/>
      <c r="GD249" s="300"/>
      <c r="GE249" s="300"/>
      <c r="GF249" s="300"/>
      <c r="GG249" s="300"/>
      <c r="GH249" s="300"/>
      <c r="GI249" s="300"/>
      <c r="GJ249" s="300"/>
      <c r="GK249" s="300"/>
      <c r="GL249" s="300"/>
      <c r="GM249" s="300"/>
      <c r="GN249" s="300"/>
      <c r="GO249" s="300"/>
      <c r="GP249" s="300"/>
      <c r="GQ249" s="300"/>
      <c r="GR249" s="300"/>
      <c r="GS249" s="300"/>
      <c r="GT249" s="300"/>
      <c r="GU249" s="300"/>
      <c r="GV249" s="300"/>
      <c r="GW249" s="300"/>
      <c r="GX249" s="300"/>
      <c r="GY249" s="300"/>
      <c r="GZ249" s="300"/>
      <c r="HA249" s="300"/>
      <c r="HB249" s="300"/>
      <c r="HC249" s="300"/>
      <c r="HD249" s="300"/>
      <c r="HE249" s="300"/>
      <c r="HF249" s="300"/>
      <c r="HG249" s="300"/>
      <c r="HH249" s="300"/>
      <c r="HI249" s="300"/>
      <c r="HJ249" s="300"/>
      <c r="HK249" s="300"/>
      <c r="HL249" s="300"/>
      <c r="HM249" s="300"/>
      <c r="HN249" s="300"/>
      <c r="HO249" s="300"/>
      <c r="HP249" s="300"/>
      <c r="HQ249" s="300"/>
      <c r="HR249" s="300"/>
      <c r="HS249" s="300"/>
      <c r="HT249" s="300"/>
      <c r="HU249" s="300"/>
      <c r="HV249" s="300"/>
      <c r="HW249" s="300"/>
      <c r="HX249" s="300"/>
      <c r="HY249" s="300"/>
      <c r="HZ249" s="300"/>
      <c r="IA249" s="300"/>
      <c r="IB249" s="300"/>
      <c r="IC249" s="300"/>
      <c r="ID249" s="300"/>
      <c r="IE249" s="300"/>
      <c r="IF249" s="300"/>
      <c r="IG249" s="300"/>
      <c r="IH249" s="300"/>
      <c r="II249" s="300"/>
      <c r="IJ249" s="300"/>
      <c r="IK249" s="300"/>
      <c r="IL249" s="300"/>
      <c r="IM249" s="300"/>
      <c r="IN249" s="300"/>
      <c r="IO249" s="300"/>
      <c r="IP249" s="300"/>
      <c r="IQ249" s="300"/>
      <c r="IR249" s="300"/>
      <c r="IS249" s="300"/>
      <c r="IT249" s="300"/>
      <c r="IU249" s="300"/>
      <c r="IV249" s="300"/>
      <c r="IW249" s="300"/>
      <c r="IX249" s="300"/>
    </row>
    <row r="250" spans="1:258" s="301" customFormat="1" ht="12.75" customHeight="1" x14ac:dyDescent="0.2">
      <c r="A250" s="324"/>
      <c r="B250" s="325"/>
      <c r="C250" s="325"/>
      <c r="D250" s="326"/>
      <c r="E250" s="325"/>
      <c r="F250" s="325"/>
      <c r="G250" s="325"/>
      <c r="H250" s="325"/>
      <c r="I250" s="325"/>
      <c r="J250" s="325"/>
      <c r="K250" s="325"/>
      <c r="L250" s="300"/>
      <c r="M250" s="300"/>
      <c r="N250" s="300"/>
      <c r="O250" s="300"/>
      <c r="P250" s="300"/>
      <c r="Q250" s="300"/>
      <c r="R250" s="300"/>
      <c r="S250" s="300"/>
      <c r="T250" s="300"/>
      <c r="U250" s="300"/>
      <c r="V250" s="300"/>
      <c r="W250" s="300"/>
      <c r="X250" s="300"/>
      <c r="Y250" s="300"/>
      <c r="Z250" s="300"/>
      <c r="AA250" s="300"/>
      <c r="AB250" s="300"/>
      <c r="AC250" s="300"/>
      <c r="AD250" s="300"/>
      <c r="AE250" s="300"/>
      <c r="AF250" s="300"/>
      <c r="AG250" s="300"/>
      <c r="AH250" s="300"/>
      <c r="AI250" s="300"/>
      <c r="AJ250" s="300"/>
      <c r="AK250" s="300"/>
      <c r="AL250" s="300"/>
      <c r="AM250" s="300"/>
      <c r="AN250" s="300"/>
      <c r="AO250" s="300"/>
      <c r="AP250" s="300"/>
      <c r="AQ250" s="300"/>
      <c r="AR250" s="300"/>
      <c r="AS250" s="300"/>
      <c r="AT250" s="300"/>
      <c r="AU250" s="300"/>
      <c r="AV250" s="300"/>
      <c r="AW250" s="300"/>
      <c r="AX250" s="300"/>
      <c r="AY250" s="300"/>
      <c r="AZ250" s="300"/>
      <c r="BA250" s="300"/>
      <c r="BB250" s="300"/>
      <c r="BC250" s="300"/>
      <c r="BD250" s="300"/>
      <c r="BE250" s="300"/>
      <c r="BF250" s="300"/>
      <c r="BG250" s="300"/>
      <c r="BH250" s="300"/>
      <c r="BI250" s="300"/>
      <c r="BJ250" s="300"/>
      <c r="BK250" s="300"/>
      <c r="BL250" s="300"/>
      <c r="BM250" s="300"/>
      <c r="BN250" s="300"/>
      <c r="BO250" s="300"/>
      <c r="BP250" s="300"/>
      <c r="BQ250" s="300"/>
      <c r="BR250" s="300"/>
      <c r="BS250" s="300"/>
      <c r="BT250" s="300"/>
      <c r="BU250" s="300"/>
      <c r="BV250" s="300"/>
      <c r="BW250" s="300"/>
      <c r="BX250" s="300"/>
      <c r="BY250" s="300"/>
      <c r="BZ250" s="300"/>
      <c r="CA250" s="300"/>
      <c r="CB250" s="300"/>
      <c r="CC250" s="300"/>
      <c r="CD250" s="300"/>
      <c r="CE250" s="300"/>
      <c r="CF250" s="300"/>
      <c r="CG250" s="300"/>
      <c r="CH250" s="300"/>
      <c r="CI250" s="300"/>
      <c r="CJ250" s="300"/>
      <c r="CK250" s="300"/>
      <c r="CL250" s="300"/>
      <c r="CM250" s="300"/>
      <c r="CN250" s="300"/>
      <c r="CO250" s="300"/>
      <c r="CP250" s="300"/>
      <c r="CQ250" s="300"/>
      <c r="CR250" s="300"/>
      <c r="CS250" s="300"/>
      <c r="CT250" s="300"/>
      <c r="CU250" s="300"/>
      <c r="CV250" s="300"/>
      <c r="CW250" s="300"/>
      <c r="CX250" s="300"/>
      <c r="CY250" s="300"/>
      <c r="CZ250" s="300"/>
      <c r="DA250" s="300"/>
      <c r="DB250" s="300"/>
      <c r="DC250" s="300"/>
      <c r="DD250" s="300"/>
      <c r="DE250" s="300"/>
      <c r="DF250" s="300"/>
      <c r="DG250" s="300"/>
      <c r="DH250" s="300"/>
      <c r="DI250" s="300"/>
      <c r="DJ250" s="300"/>
      <c r="DK250" s="300"/>
      <c r="DL250" s="300"/>
      <c r="DM250" s="300"/>
      <c r="DN250" s="300"/>
      <c r="DO250" s="300"/>
      <c r="DP250" s="300"/>
      <c r="DQ250" s="300"/>
      <c r="DR250" s="300"/>
      <c r="DS250" s="300"/>
      <c r="DT250" s="300"/>
      <c r="DU250" s="300"/>
      <c r="DV250" s="300"/>
      <c r="DW250" s="300"/>
      <c r="DX250" s="300"/>
      <c r="DY250" s="300"/>
      <c r="DZ250" s="300"/>
      <c r="EA250" s="300"/>
      <c r="EB250" s="300"/>
      <c r="EC250" s="300"/>
      <c r="ED250" s="300"/>
      <c r="EE250" s="300"/>
      <c r="EF250" s="300"/>
      <c r="EG250" s="300"/>
      <c r="EH250" s="300"/>
      <c r="EI250" s="300"/>
      <c r="EJ250" s="300"/>
      <c r="EK250" s="300"/>
      <c r="EL250" s="300"/>
      <c r="EM250" s="300"/>
      <c r="EN250" s="300"/>
      <c r="EO250" s="300"/>
      <c r="EP250" s="300"/>
      <c r="EQ250" s="300"/>
      <c r="ER250" s="300"/>
      <c r="ES250" s="300"/>
      <c r="ET250" s="300"/>
      <c r="EU250" s="300"/>
      <c r="EV250" s="300"/>
      <c r="EW250" s="300"/>
      <c r="EX250" s="300"/>
      <c r="EY250" s="300"/>
      <c r="EZ250" s="300"/>
      <c r="FA250" s="300"/>
      <c r="FB250" s="300"/>
      <c r="FC250" s="300"/>
      <c r="FD250" s="300"/>
      <c r="FE250" s="300"/>
      <c r="FF250" s="300"/>
      <c r="FG250" s="300"/>
      <c r="FH250" s="300"/>
      <c r="FI250" s="300"/>
      <c r="FJ250" s="300"/>
      <c r="FK250" s="300"/>
      <c r="FL250" s="300"/>
      <c r="FM250" s="300"/>
      <c r="FN250" s="300"/>
      <c r="FO250" s="300"/>
      <c r="FP250" s="300"/>
      <c r="FQ250" s="300"/>
      <c r="FR250" s="300"/>
      <c r="FS250" s="300"/>
      <c r="FT250" s="300"/>
      <c r="FU250" s="300"/>
      <c r="FV250" s="300"/>
      <c r="FW250" s="300"/>
      <c r="FX250" s="300"/>
      <c r="FY250" s="300"/>
      <c r="FZ250" s="300"/>
      <c r="GA250" s="300"/>
      <c r="GB250" s="300"/>
      <c r="GC250" s="300"/>
      <c r="GD250" s="300"/>
      <c r="GE250" s="300"/>
      <c r="GF250" s="300"/>
      <c r="GG250" s="300"/>
      <c r="GH250" s="300"/>
      <c r="GI250" s="300"/>
      <c r="GJ250" s="300"/>
      <c r="GK250" s="300"/>
      <c r="GL250" s="300"/>
      <c r="GM250" s="300"/>
      <c r="GN250" s="300"/>
      <c r="GO250" s="300"/>
      <c r="GP250" s="300"/>
      <c r="GQ250" s="300"/>
      <c r="GR250" s="300"/>
      <c r="GS250" s="300"/>
      <c r="GT250" s="300"/>
      <c r="GU250" s="300"/>
      <c r="GV250" s="300"/>
      <c r="GW250" s="300"/>
      <c r="GX250" s="300"/>
      <c r="GY250" s="300"/>
      <c r="GZ250" s="300"/>
      <c r="HA250" s="300"/>
      <c r="HB250" s="300"/>
      <c r="HC250" s="300"/>
      <c r="HD250" s="300"/>
      <c r="HE250" s="300"/>
      <c r="HF250" s="300"/>
      <c r="HG250" s="300"/>
      <c r="HH250" s="300"/>
      <c r="HI250" s="300"/>
      <c r="HJ250" s="300"/>
      <c r="HK250" s="300"/>
      <c r="HL250" s="300"/>
      <c r="HM250" s="300"/>
      <c r="HN250" s="300"/>
      <c r="HO250" s="300"/>
      <c r="HP250" s="300"/>
      <c r="HQ250" s="300"/>
      <c r="HR250" s="300"/>
      <c r="HS250" s="300"/>
      <c r="HT250" s="300"/>
      <c r="HU250" s="300"/>
      <c r="HV250" s="300"/>
      <c r="HW250" s="300"/>
      <c r="HX250" s="300"/>
      <c r="HY250" s="300"/>
      <c r="HZ250" s="300"/>
      <c r="IA250" s="300"/>
      <c r="IB250" s="300"/>
      <c r="IC250" s="300"/>
      <c r="ID250" s="300"/>
      <c r="IE250" s="300"/>
      <c r="IF250" s="300"/>
      <c r="IG250" s="300"/>
      <c r="IH250" s="300"/>
      <c r="II250" s="300"/>
      <c r="IJ250" s="300"/>
      <c r="IK250" s="300"/>
      <c r="IL250" s="300"/>
      <c r="IM250" s="300"/>
      <c r="IN250" s="300"/>
      <c r="IO250" s="300"/>
      <c r="IP250" s="300"/>
      <c r="IQ250" s="300"/>
      <c r="IR250" s="300"/>
      <c r="IS250" s="300"/>
      <c r="IT250" s="300"/>
      <c r="IU250" s="300"/>
      <c r="IV250" s="300"/>
      <c r="IW250" s="300"/>
      <c r="IX250" s="300"/>
    </row>
    <row r="251" spans="1:258" s="301" customFormat="1" ht="12.75" customHeight="1" x14ac:dyDescent="0.2">
      <c r="A251" s="324"/>
      <c r="B251" s="325"/>
      <c r="C251" s="325"/>
      <c r="D251" s="326"/>
      <c r="E251" s="325"/>
      <c r="F251" s="325"/>
      <c r="G251" s="325"/>
      <c r="H251" s="325"/>
      <c r="I251" s="325"/>
      <c r="J251" s="325"/>
      <c r="K251" s="325"/>
      <c r="L251" s="300"/>
      <c r="M251" s="300"/>
      <c r="N251" s="300"/>
      <c r="O251" s="300"/>
      <c r="P251" s="300"/>
      <c r="Q251" s="300"/>
      <c r="R251" s="300"/>
      <c r="S251" s="300"/>
      <c r="T251" s="300"/>
      <c r="U251" s="300"/>
      <c r="V251" s="300"/>
      <c r="W251" s="300"/>
      <c r="X251" s="300"/>
      <c r="Y251" s="300"/>
      <c r="Z251" s="300"/>
      <c r="AA251" s="300"/>
      <c r="AB251" s="300"/>
      <c r="AC251" s="300"/>
      <c r="AD251" s="300"/>
      <c r="AE251" s="300"/>
      <c r="AF251" s="300"/>
      <c r="AG251" s="300"/>
      <c r="AH251" s="300"/>
      <c r="AI251" s="300"/>
      <c r="AJ251" s="300"/>
      <c r="AK251" s="300"/>
      <c r="AL251" s="300"/>
      <c r="AM251" s="300"/>
      <c r="AN251" s="300"/>
      <c r="AO251" s="300"/>
      <c r="AP251" s="300"/>
      <c r="AQ251" s="300"/>
      <c r="AR251" s="300"/>
      <c r="AS251" s="300"/>
      <c r="AT251" s="300"/>
      <c r="AU251" s="300"/>
      <c r="AV251" s="300"/>
      <c r="AW251" s="300"/>
      <c r="AX251" s="300"/>
      <c r="AY251" s="300"/>
      <c r="AZ251" s="300"/>
      <c r="BA251" s="300"/>
      <c r="BB251" s="300"/>
      <c r="BC251" s="300"/>
      <c r="BD251" s="300"/>
      <c r="BE251" s="300"/>
      <c r="BF251" s="300"/>
      <c r="BG251" s="300"/>
      <c r="BH251" s="300"/>
      <c r="BI251" s="300"/>
      <c r="BJ251" s="300"/>
      <c r="BK251" s="300"/>
      <c r="BL251" s="300"/>
      <c r="BM251" s="300"/>
      <c r="BN251" s="300"/>
      <c r="BO251" s="300"/>
      <c r="BP251" s="300"/>
      <c r="BQ251" s="300"/>
      <c r="BR251" s="300"/>
      <c r="BS251" s="300"/>
      <c r="BT251" s="300"/>
      <c r="BU251" s="300"/>
      <c r="BV251" s="300"/>
      <c r="BW251" s="300"/>
      <c r="BX251" s="300"/>
      <c r="BY251" s="300"/>
      <c r="BZ251" s="300"/>
      <c r="CA251" s="300"/>
      <c r="CB251" s="300"/>
      <c r="CC251" s="300"/>
      <c r="CD251" s="300"/>
      <c r="CE251" s="300"/>
      <c r="CF251" s="300"/>
      <c r="CG251" s="300"/>
      <c r="CH251" s="300"/>
      <c r="CI251" s="300"/>
      <c r="CJ251" s="300"/>
      <c r="CK251" s="300"/>
      <c r="CL251" s="300"/>
      <c r="CM251" s="300"/>
      <c r="CN251" s="300"/>
      <c r="CO251" s="300"/>
      <c r="CP251" s="300"/>
      <c r="CQ251" s="300"/>
      <c r="CR251" s="300"/>
      <c r="CS251" s="300"/>
      <c r="CT251" s="300"/>
      <c r="CU251" s="300"/>
      <c r="CV251" s="300"/>
      <c r="CW251" s="300"/>
      <c r="CX251" s="300"/>
      <c r="CY251" s="300"/>
      <c r="CZ251" s="300"/>
      <c r="DA251" s="300"/>
      <c r="DB251" s="300"/>
      <c r="DC251" s="300"/>
      <c r="DD251" s="300"/>
      <c r="DE251" s="300"/>
      <c r="DF251" s="300"/>
      <c r="DG251" s="300"/>
      <c r="DH251" s="300"/>
      <c r="DI251" s="300"/>
      <c r="DJ251" s="300"/>
      <c r="DK251" s="300"/>
      <c r="DL251" s="300"/>
      <c r="DM251" s="300"/>
      <c r="DN251" s="300"/>
      <c r="DO251" s="300"/>
      <c r="DP251" s="300"/>
      <c r="DQ251" s="300"/>
      <c r="DR251" s="300"/>
      <c r="DS251" s="300"/>
      <c r="DT251" s="300"/>
      <c r="DU251" s="300"/>
      <c r="DV251" s="300"/>
      <c r="DW251" s="300"/>
      <c r="DX251" s="300"/>
      <c r="DY251" s="300"/>
      <c r="DZ251" s="300"/>
      <c r="EA251" s="300"/>
      <c r="EB251" s="300"/>
      <c r="EC251" s="300"/>
      <c r="ED251" s="300"/>
      <c r="EE251" s="300"/>
      <c r="EF251" s="300"/>
      <c r="EG251" s="300"/>
      <c r="EH251" s="300"/>
      <c r="EI251" s="300"/>
      <c r="EJ251" s="300"/>
      <c r="EK251" s="300"/>
      <c r="EL251" s="300"/>
      <c r="EM251" s="300"/>
      <c r="EN251" s="300"/>
      <c r="EO251" s="300"/>
      <c r="EP251" s="300"/>
      <c r="EQ251" s="300"/>
      <c r="ER251" s="300"/>
      <c r="ES251" s="300"/>
      <c r="ET251" s="300"/>
      <c r="EU251" s="300"/>
      <c r="EV251" s="300"/>
      <c r="EW251" s="300"/>
      <c r="EX251" s="300"/>
      <c r="EY251" s="300"/>
      <c r="EZ251" s="300"/>
      <c r="FA251" s="300"/>
      <c r="FB251" s="300"/>
      <c r="FC251" s="300"/>
      <c r="FD251" s="300"/>
      <c r="FE251" s="300"/>
      <c r="FF251" s="300"/>
      <c r="FG251" s="300"/>
      <c r="FH251" s="300"/>
      <c r="FI251" s="300"/>
      <c r="FJ251" s="300"/>
      <c r="FK251" s="300"/>
      <c r="FL251" s="300"/>
      <c r="FM251" s="300"/>
      <c r="FN251" s="300"/>
      <c r="FO251" s="300"/>
      <c r="FP251" s="300"/>
      <c r="FQ251" s="300"/>
      <c r="FR251" s="300"/>
      <c r="FS251" s="300"/>
      <c r="FT251" s="300"/>
      <c r="FU251" s="300"/>
      <c r="FV251" s="300"/>
      <c r="FW251" s="300"/>
      <c r="FX251" s="300"/>
      <c r="FY251" s="300"/>
      <c r="FZ251" s="300"/>
      <c r="GA251" s="300"/>
      <c r="GB251" s="300"/>
      <c r="GC251" s="300"/>
      <c r="GD251" s="300"/>
      <c r="GE251" s="300"/>
      <c r="GF251" s="300"/>
      <c r="GG251" s="300"/>
      <c r="GH251" s="300"/>
      <c r="GI251" s="300"/>
      <c r="GJ251" s="300"/>
      <c r="GK251" s="300"/>
      <c r="GL251" s="300"/>
      <c r="GM251" s="300"/>
      <c r="GN251" s="300"/>
      <c r="GO251" s="300"/>
      <c r="GP251" s="300"/>
      <c r="GQ251" s="300"/>
      <c r="GR251" s="300"/>
      <c r="GS251" s="300"/>
      <c r="GT251" s="300"/>
      <c r="GU251" s="300"/>
      <c r="GV251" s="300"/>
      <c r="GW251" s="300"/>
      <c r="GX251" s="300"/>
      <c r="GY251" s="300"/>
      <c r="GZ251" s="300"/>
      <c r="HA251" s="300"/>
      <c r="HB251" s="300"/>
      <c r="HC251" s="300"/>
      <c r="HD251" s="300"/>
      <c r="HE251" s="300"/>
      <c r="HF251" s="300"/>
      <c r="HG251" s="300"/>
      <c r="HH251" s="300"/>
      <c r="HI251" s="300"/>
      <c r="HJ251" s="300"/>
      <c r="HK251" s="300"/>
      <c r="HL251" s="300"/>
      <c r="HM251" s="300"/>
      <c r="HN251" s="300"/>
      <c r="HO251" s="300"/>
      <c r="HP251" s="300"/>
      <c r="HQ251" s="300"/>
      <c r="HR251" s="300"/>
      <c r="HS251" s="300"/>
      <c r="HT251" s="300"/>
      <c r="HU251" s="300"/>
      <c r="HV251" s="300"/>
      <c r="HW251" s="300"/>
      <c r="HX251" s="300"/>
      <c r="HY251" s="300"/>
      <c r="HZ251" s="300"/>
      <c r="IA251" s="300"/>
      <c r="IB251" s="300"/>
      <c r="IC251" s="300"/>
      <c r="ID251" s="300"/>
      <c r="IE251" s="300"/>
      <c r="IF251" s="300"/>
      <c r="IG251" s="300"/>
      <c r="IH251" s="300"/>
      <c r="II251" s="300"/>
      <c r="IJ251" s="300"/>
      <c r="IK251" s="300"/>
      <c r="IL251" s="300"/>
      <c r="IM251" s="300"/>
      <c r="IN251" s="300"/>
      <c r="IO251" s="300"/>
      <c r="IP251" s="300"/>
      <c r="IQ251" s="300"/>
      <c r="IR251" s="300"/>
      <c r="IS251" s="300"/>
      <c r="IT251" s="300"/>
      <c r="IU251" s="300"/>
      <c r="IV251" s="300"/>
      <c r="IW251" s="300"/>
      <c r="IX251" s="300"/>
    </row>
    <row r="252" spans="1:258" s="301" customFormat="1" ht="12.75" customHeight="1" x14ac:dyDescent="0.2">
      <c r="A252" s="324"/>
      <c r="B252" s="325"/>
      <c r="C252" s="325"/>
      <c r="D252" s="326"/>
      <c r="E252" s="325"/>
      <c r="F252" s="325"/>
      <c r="G252" s="325"/>
      <c r="H252" s="325"/>
      <c r="I252" s="325"/>
      <c r="J252" s="325"/>
      <c r="K252" s="325"/>
      <c r="L252" s="300"/>
      <c r="M252" s="300"/>
      <c r="N252" s="300"/>
      <c r="O252" s="300"/>
      <c r="P252" s="300"/>
      <c r="Q252" s="300"/>
      <c r="R252" s="300"/>
      <c r="S252" s="300"/>
      <c r="T252" s="300"/>
      <c r="U252" s="300"/>
      <c r="V252" s="300"/>
      <c r="W252" s="300"/>
      <c r="X252" s="300"/>
      <c r="Y252" s="300"/>
      <c r="Z252" s="300"/>
      <c r="AA252" s="300"/>
      <c r="AB252" s="300"/>
      <c r="AC252" s="300"/>
      <c r="AD252" s="300"/>
      <c r="AE252" s="300"/>
      <c r="AF252" s="300"/>
      <c r="AG252" s="300"/>
      <c r="AH252" s="300"/>
      <c r="AI252" s="300"/>
      <c r="AJ252" s="300"/>
      <c r="AK252" s="300"/>
      <c r="AL252" s="300"/>
      <c r="AM252" s="300"/>
      <c r="AN252" s="300"/>
      <c r="AO252" s="300"/>
      <c r="AP252" s="300"/>
      <c r="AQ252" s="300"/>
      <c r="AR252" s="300"/>
      <c r="AS252" s="300"/>
      <c r="AT252" s="300"/>
      <c r="AU252" s="300"/>
      <c r="AV252" s="300"/>
      <c r="AW252" s="300"/>
      <c r="AX252" s="300"/>
      <c r="AY252" s="300"/>
      <c r="AZ252" s="300"/>
      <c r="BA252" s="300"/>
      <c r="BB252" s="300"/>
      <c r="BC252" s="300"/>
      <c r="BD252" s="300"/>
      <c r="BE252" s="300"/>
      <c r="BF252" s="300"/>
      <c r="BG252" s="300"/>
      <c r="BH252" s="300"/>
      <c r="BI252" s="300"/>
      <c r="BJ252" s="300"/>
      <c r="BK252" s="300"/>
      <c r="BL252" s="300"/>
      <c r="BM252" s="300"/>
      <c r="BN252" s="300"/>
      <c r="BO252" s="300"/>
      <c r="BP252" s="300"/>
      <c r="BQ252" s="300"/>
      <c r="BR252" s="300"/>
      <c r="BS252" s="300"/>
      <c r="BT252" s="300"/>
      <c r="BU252" s="300"/>
      <c r="BV252" s="300"/>
      <c r="BW252" s="300"/>
      <c r="BX252" s="300"/>
      <c r="BY252" s="300"/>
      <c r="BZ252" s="300"/>
      <c r="CA252" s="300"/>
      <c r="CB252" s="300"/>
      <c r="CC252" s="300"/>
      <c r="CD252" s="300"/>
      <c r="CE252" s="300"/>
      <c r="CF252" s="300"/>
      <c r="CG252" s="300"/>
      <c r="CH252" s="300"/>
      <c r="CI252" s="300"/>
      <c r="CJ252" s="300"/>
      <c r="CK252" s="300"/>
      <c r="CL252" s="300"/>
      <c r="CM252" s="300"/>
      <c r="CN252" s="300"/>
      <c r="CO252" s="300"/>
      <c r="CP252" s="300"/>
      <c r="CQ252" s="300"/>
      <c r="CR252" s="300"/>
      <c r="CS252" s="300"/>
      <c r="CT252" s="300"/>
      <c r="CU252" s="300"/>
      <c r="CV252" s="300"/>
      <c r="CW252" s="300"/>
      <c r="CX252" s="300"/>
      <c r="CY252" s="300"/>
      <c r="CZ252" s="300"/>
      <c r="DA252" s="300"/>
      <c r="DB252" s="300"/>
      <c r="DC252" s="300"/>
      <c r="DD252" s="300"/>
      <c r="DE252" s="300"/>
      <c r="DF252" s="300"/>
      <c r="DG252" s="300"/>
      <c r="DH252" s="300"/>
      <c r="DI252" s="300"/>
      <c r="DJ252" s="300"/>
      <c r="DK252" s="300"/>
      <c r="DL252" s="300"/>
      <c r="DM252" s="300"/>
      <c r="DN252" s="300"/>
      <c r="DO252" s="300"/>
      <c r="DP252" s="300"/>
      <c r="DQ252" s="300"/>
      <c r="DR252" s="300"/>
      <c r="DS252" s="300"/>
      <c r="DT252" s="300"/>
      <c r="DU252" s="300"/>
      <c r="DV252" s="300"/>
      <c r="DW252" s="300"/>
      <c r="DX252" s="300"/>
      <c r="DY252" s="300"/>
      <c r="DZ252" s="300"/>
      <c r="EA252" s="300"/>
      <c r="EB252" s="300"/>
      <c r="EC252" s="300"/>
      <c r="ED252" s="300"/>
      <c r="EE252" s="300"/>
      <c r="EF252" s="300"/>
      <c r="EG252" s="300"/>
      <c r="EH252" s="300"/>
      <c r="EI252" s="300"/>
      <c r="EJ252" s="300"/>
      <c r="EK252" s="300"/>
      <c r="EL252" s="300"/>
      <c r="EM252" s="300"/>
      <c r="EN252" s="300"/>
      <c r="EO252" s="300"/>
      <c r="EP252" s="300"/>
      <c r="EQ252" s="300"/>
      <c r="ER252" s="300"/>
      <c r="ES252" s="300"/>
      <c r="ET252" s="300"/>
      <c r="EU252" s="300"/>
      <c r="EV252" s="300"/>
      <c r="EW252" s="300"/>
      <c r="EX252" s="300"/>
      <c r="EY252" s="300"/>
      <c r="EZ252" s="300"/>
      <c r="FA252" s="300"/>
      <c r="FB252" s="300"/>
      <c r="FC252" s="300"/>
      <c r="FD252" s="300"/>
      <c r="FE252" s="300"/>
      <c r="FF252" s="300"/>
      <c r="FG252" s="300"/>
      <c r="FH252" s="300"/>
      <c r="FI252" s="300"/>
      <c r="FJ252" s="300"/>
      <c r="FK252" s="300"/>
      <c r="FL252" s="300"/>
      <c r="FM252" s="300"/>
      <c r="FN252" s="300"/>
      <c r="FO252" s="300"/>
      <c r="FP252" s="300"/>
      <c r="FQ252" s="300"/>
      <c r="FR252" s="300"/>
      <c r="FS252" s="300"/>
      <c r="FT252" s="300"/>
      <c r="FU252" s="300"/>
      <c r="FV252" s="300"/>
      <c r="FW252" s="300"/>
      <c r="FX252" s="300"/>
      <c r="FY252" s="300"/>
      <c r="FZ252" s="300"/>
      <c r="GA252" s="300"/>
      <c r="GB252" s="300"/>
      <c r="GC252" s="300"/>
      <c r="GD252" s="300"/>
      <c r="GE252" s="300"/>
      <c r="GF252" s="300"/>
      <c r="GG252" s="300"/>
      <c r="GH252" s="300"/>
      <c r="GI252" s="300"/>
      <c r="GJ252" s="300"/>
      <c r="GK252" s="300"/>
      <c r="GL252" s="300"/>
      <c r="GM252" s="300"/>
      <c r="GN252" s="300"/>
      <c r="GO252" s="300"/>
      <c r="GP252" s="300"/>
      <c r="GQ252" s="300"/>
      <c r="GR252" s="300"/>
      <c r="GS252" s="300"/>
      <c r="GT252" s="300"/>
      <c r="GU252" s="300"/>
      <c r="GV252" s="300"/>
      <c r="GW252" s="300"/>
      <c r="GX252" s="300"/>
      <c r="GY252" s="300"/>
      <c r="GZ252" s="300"/>
      <c r="HA252" s="300"/>
      <c r="HB252" s="300"/>
      <c r="HC252" s="300"/>
      <c r="HD252" s="300"/>
      <c r="HE252" s="300"/>
      <c r="HF252" s="300"/>
      <c r="HG252" s="300"/>
      <c r="HH252" s="300"/>
      <c r="HI252" s="300"/>
      <c r="HJ252" s="300"/>
      <c r="HK252" s="300"/>
      <c r="HL252" s="300"/>
      <c r="HM252" s="300"/>
      <c r="HN252" s="300"/>
      <c r="HO252" s="300"/>
      <c r="HP252" s="300"/>
      <c r="HQ252" s="300"/>
      <c r="HR252" s="300"/>
      <c r="HS252" s="300"/>
      <c r="HT252" s="300"/>
      <c r="HU252" s="300"/>
      <c r="HV252" s="300"/>
      <c r="HW252" s="300"/>
      <c r="HX252" s="300"/>
      <c r="HY252" s="300"/>
      <c r="HZ252" s="300"/>
      <c r="IA252" s="300"/>
      <c r="IB252" s="300"/>
      <c r="IC252" s="300"/>
      <c r="ID252" s="300"/>
      <c r="IE252" s="300"/>
      <c r="IF252" s="300"/>
      <c r="IG252" s="300"/>
      <c r="IH252" s="300"/>
      <c r="II252" s="300"/>
      <c r="IJ252" s="300"/>
      <c r="IK252" s="300"/>
      <c r="IL252" s="300"/>
      <c r="IM252" s="300"/>
      <c r="IN252" s="300"/>
      <c r="IO252" s="300"/>
      <c r="IP252" s="300"/>
      <c r="IQ252" s="300"/>
      <c r="IR252" s="300"/>
      <c r="IS252" s="300"/>
      <c r="IT252" s="300"/>
      <c r="IU252" s="300"/>
      <c r="IV252" s="300"/>
      <c r="IW252" s="300"/>
      <c r="IX252" s="300"/>
    </row>
    <row r="253" spans="1:258" s="301" customFormat="1" ht="12.75" customHeight="1" x14ac:dyDescent="0.2">
      <c r="A253" s="324"/>
      <c r="B253" s="325"/>
      <c r="C253" s="325"/>
      <c r="D253" s="326"/>
      <c r="E253" s="325"/>
      <c r="F253" s="325"/>
      <c r="G253" s="325"/>
      <c r="H253" s="325"/>
      <c r="I253" s="325"/>
      <c r="J253" s="325"/>
      <c r="K253" s="325"/>
      <c r="L253" s="300"/>
      <c r="M253" s="300"/>
      <c r="N253" s="300"/>
      <c r="O253" s="300"/>
      <c r="P253" s="300"/>
      <c r="Q253" s="300"/>
      <c r="R253" s="300"/>
      <c r="S253" s="300"/>
      <c r="T253" s="300"/>
      <c r="U253" s="300"/>
      <c r="V253" s="300"/>
      <c r="W253" s="300"/>
      <c r="X253" s="300"/>
      <c r="Y253" s="300"/>
      <c r="Z253" s="300"/>
      <c r="AA253" s="300"/>
      <c r="AB253" s="300"/>
      <c r="AC253" s="300"/>
      <c r="AD253" s="300"/>
      <c r="AE253" s="300"/>
      <c r="AF253" s="300"/>
      <c r="AG253" s="300"/>
      <c r="AH253" s="300"/>
      <c r="AI253" s="300"/>
      <c r="AJ253" s="300"/>
      <c r="AK253" s="300"/>
      <c r="AL253" s="300"/>
      <c r="AM253" s="300"/>
      <c r="AN253" s="300"/>
      <c r="AO253" s="300"/>
      <c r="AP253" s="300"/>
      <c r="AQ253" s="300"/>
      <c r="AR253" s="300"/>
      <c r="AS253" s="300"/>
      <c r="AT253" s="300"/>
      <c r="AU253" s="300"/>
      <c r="AV253" s="300"/>
      <c r="AW253" s="300"/>
      <c r="AX253" s="300"/>
      <c r="AY253" s="300"/>
      <c r="AZ253" s="300"/>
      <c r="BA253" s="300"/>
      <c r="BB253" s="300"/>
      <c r="BC253" s="300"/>
      <c r="BD253" s="300"/>
      <c r="BE253" s="300"/>
      <c r="BF253" s="300"/>
      <c r="BG253" s="300"/>
      <c r="BH253" s="300"/>
      <c r="BI253" s="300"/>
      <c r="BJ253" s="300"/>
      <c r="BK253" s="300"/>
      <c r="BL253" s="300"/>
      <c r="BM253" s="300"/>
      <c r="BN253" s="300"/>
      <c r="BO253" s="300"/>
      <c r="BP253" s="300"/>
      <c r="BQ253" s="300"/>
      <c r="BR253" s="300"/>
      <c r="BS253" s="300"/>
      <c r="BT253" s="300"/>
      <c r="BU253" s="300"/>
      <c r="BV253" s="300"/>
      <c r="BW253" s="300"/>
      <c r="BX253" s="300"/>
      <c r="BY253" s="300"/>
      <c r="BZ253" s="300"/>
      <c r="CA253" s="300"/>
      <c r="CB253" s="300"/>
      <c r="CC253" s="300"/>
      <c r="CD253" s="300"/>
      <c r="CE253" s="300"/>
      <c r="CF253" s="300"/>
      <c r="CG253" s="300"/>
      <c r="CH253" s="300"/>
      <c r="CI253" s="300"/>
      <c r="CJ253" s="300"/>
      <c r="CK253" s="300"/>
      <c r="CL253" s="300"/>
      <c r="CM253" s="300"/>
      <c r="CN253" s="300"/>
      <c r="CO253" s="300"/>
      <c r="CP253" s="300"/>
      <c r="CQ253" s="300"/>
      <c r="CR253" s="300"/>
      <c r="CS253" s="300"/>
      <c r="CT253" s="300"/>
      <c r="CU253" s="300"/>
      <c r="CV253" s="300"/>
      <c r="CW253" s="300"/>
      <c r="CX253" s="300"/>
      <c r="CY253" s="300"/>
      <c r="CZ253" s="300"/>
      <c r="DA253" s="300"/>
      <c r="DB253" s="300"/>
      <c r="DC253" s="300"/>
      <c r="DD253" s="300"/>
      <c r="DE253" s="300"/>
      <c r="DF253" s="300"/>
      <c r="DG253" s="300"/>
      <c r="DH253" s="300"/>
      <c r="DI253" s="300"/>
      <c r="DJ253" s="300"/>
      <c r="DK253" s="300"/>
      <c r="DL253" s="300"/>
      <c r="DM253" s="300"/>
      <c r="DN253" s="300"/>
      <c r="DO253" s="300"/>
      <c r="DP253" s="300"/>
      <c r="DQ253" s="300"/>
      <c r="DR253" s="300"/>
      <c r="DS253" s="300"/>
      <c r="DT253" s="300"/>
      <c r="DU253" s="300"/>
      <c r="DV253" s="300"/>
      <c r="DW253" s="300"/>
      <c r="DX253" s="300"/>
      <c r="DY253" s="300"/>
      <c r="DZ253" s="300"/>
      <c r="EA253" s="300"/>
      <c r="EB253" s="300"/>
      <c r="EC253" s="300"/>
      <c r="ED253" s="300"/>
      <c r="EE253" s="300"/>
      <c r="EF253" s="300"/>
      <c r="EG253" s="300"/>
      <c r="EH253" s="300"/>
      <c r="EI253" s="300"/>
      <c r="EJ253" s="300"/>
      <c r="EK253" s="300"/>
      <c r="EL253" s="300"/>
      <c r="EM253" s="300"/>
      <c r="EN253" s="300"/>
      <c r="EO253" s="300"/>
      <c r="EP253" s="300"/>
      <c r="EQ253" s="300"/>
      <c r="ER253" s="300"/>
      <c r="ES253" s="300"/>
      <c r="ET253" s="300"/>
      <c r="EU253" s="300"/>
      <c r="EV253" s="300"/>
      <c r="EW253" s="300"/>
      <c r="EX253" s="300"/>
      <c r="EY253" s="300"/>
      <c r="EZ253" s="300"/>
      <c r="FA253" s="300"/>
      <c r="FB253" s="300"/>
      <c r="FC253" s="300"/>
      <c r="FD253" s="300"/>
      <c r="FE253" s="300"/>
      <c r="FF253" s="300"/>
      <c r="FG253" s="300"/>
      <c r="FH253" s="300"/>
      <c r="FI253" s="300"/>
      <c r="FJ253" s="300"/>
      <c r="FK253" s="300"/>
      <c r="FL253" s="300"/>
      <c r="FM253" s="300"/>
      <c r="FN253" s="300"/>
      <c r="FO253" s="300"/>
      <c r="FP253" s="300"/>
      <c r="FQ253" s="300"/>
      <c r="FR253" s="300"/>
      <c r="FS253" s="300"/>
      <c r="FT253" s="300"/>
      <c r="FU253" s="300"/>
      <c r="FV253" s="300"/>
      <c r="FW253" s="300"/>
      <c r="FX253" s="300"/>
      <c r="FY253" s="300"/>
      <c r="FZ253" s="300"/>
      <c r="GA253" s="300"/>
      <c r="GB253" s="300"/>
      <c r="GC253" s="300"/>
      <c r="GD253" s="300"/>
      <c r="GE253" s="300"/>
      <c r="GF253" s="300"/>
      <c r="GG253" s="300"/>
      <c r="GH253" s="300"/>
      <c r="GI253" s="300"/>
      <c r="GJ253" s="300"/>
      <c r="GK253" s="300"/>
      <c r="GL253" s="300"/>
      <c r="GM253" s="300"/>
      <c r="GN253" s="300"/>
      <c r="GO253" s="300"/>
      <c r="GP253" s="300"/>
      <c r="GQ253" s="300"/>
      <c r="GR253" s="300"/>
      <c r="GS253" s="300"/>
      <c r="GT253" s="300"/>
      <c r="GU253" s="300"/>
      <c r="GV253" s="300"/>
      <c r="GW253" s="300"/>
      <c r="GX253" s="300"/>
      <c r="GY253" s="300"/>
      <c r="GZ253" s="300"/>
      <c r="HA253" s="300"/>
      <c r="HB253" s="300"/>
      <c r="HC253" s="300"/>
      <c r="HD253" s="300"/>
      <c r="HE253" s="300"/>
      <c r="HF253" s="300"/>
      <c r="HG253" s="300"/>
      <c r="HH253" s="300"/>
      <c r="HI253" s="300"/>
      <c r="HJ253" s="300"/>
      <c r="HK253" s="300"/>
      <c r="HL253" s="300"/>
      <c r="HM253" s="300"/>
      <c r="HN253" s="300"/>
      <c r="HO253" s="300"/>
      <c r="HP253" s="300"/>
      <c r="HQ253" s="300"/>
      <c r="HR253" s="300"/>
      <c r="HS253" s="300"/>
      <c r="HT253" s="300"/>
      <c r="HU253" s="300"/>
      <c r="HV253" s="300"/>
      <c r="HW253" s="300"/>
      <c r="HX253" s="300"/>
      <c r="HY253" s="300"/>
      <c r="HZ253" s="300"/>
      <c r="IA253" s="300"/>
      <c r="IB253" s="300"/>
      <c r="IC253" s="300"/>
      <c r="ID253" s="300"/>
      <c r="IE253" s="300"/>
      <c r="IF253" s="300"/>
      <c r="IG253" s="300"/>
      <c r="IH253" s="300"/>
      <c r="II253" s="300"/>
      <c r="IJ253" s="300"/>
      <c r="IK253" s="300"/>
      <c r="IL253" s="300"/>
      <c r="IM253" s="300"/>
      <c r="IN253" s="300"/>
      <c r="IO253" s="300"/>
      <c r="IP253" s="300"/>
      <c r="IQ253" s="300"/>
      <c r="IR253" s="300"/>
      <c r="IS253" s="300"/>
      <c r="IT253" s="300"/>
      <c r="IU253" s="300"/>
      <c r="IV253" s="300"/>
      <c r="IW253" s="300"/>
      <c r="IX253" s="300"/>
    </row>
    <row r="254" spans="1:258" s="301" customFormat="1" ht="12.75" customHeight="1" x14ac:dyDescent="0.2">
      <c r="A254" s="324"/>
      <c r="B254" s="325"/>
      <c r="C254" s="325"/>
      <c r="D254" s="326"/>
      <c r="E254" s="325"/>
      <c r="F254" s="325"/>
      <c r="G254" s="325"/>
      <c r="H254" s="325"/>
      <c r="I254" s="325"/>
      <c r="J254" s="325"/>
      <c r="K254" s="325"/>
      <c r="L254" s="300"/>
      <c r="M254" s="300"/>
      <c r="N254" s="300"/>
      <c r="O254" s="300"/>
      <c r="P254" s="300"/>
      <c r="Q254" s="300"/>
      <c r="R254" s="300"/>
      <c r="S254" s="300"/>
      <c r="T254" s="300"/>
      <c r="U254" s="300"/>
      <c r="V254" s="300"/>
      <c r="W254" s="300"/>
      <c r="X254" s="300"/>
      <c r="Y254" s="300"/>
      <c r="Z254" s="300"/>
      <c r="AA254" s="300"/>
      <c r="AB254" s="300"/>
      <c r="AC254" s="300"/>
      <c r="AD254" s="300"/>
      <c r="AE254" s="300"/>
      <c r="AF254" s="300"/>
      <c r="AG254" s="300"/>
      <c r="AH254" s="300"/>
      <c r="AI254" s="300"/>
      <c r="AJ254" s="300"/>
      <c r="AK254" s="300"/>
      <c r="AL254" s="300"/>
      <c r="AM254" s="300"/>
      <c r="AN254" s="300"/>
      <c r="AO254" s="300"/>
      <c r="AP254" s="300"/>
      <c r="AQ254" s="300"/>
      <c r="AR254" s="300"/>
      <c r="AS254" s="300"/>
      <c r="AT254" s="300"/>
      <c r="AU254" s="300"/>
      <c r="AV254" s="300"/>
      <c r="AW254" s="300"/>
      <c r="AX254" s="300"/>
      <c r="AY254" s="300"/>
      <c r="AZ254" s="300"/>
      <c r="BA254" s="300"/>
      <c r="BB254" s="300"/>
      <c r="BC254" s="300"/>
      <c r="BD254" s="300"/>
      <c r="BE254" s="300"/>
      <c r="BF254" s="300"/>
      <c r="BG254" s="300"/>
      <c r="BH254" s="300"/>
      <c r="BI254" s="300"/>
      <c r="BJ254" s="300"/>
      <c r="BK254" s="300"/>
      <c r="BL254" s="300"/>
      <c r="BM254" s="300"/>
      <c r="BN254" s="300"/>
      <c r="BO254" s="300"/>
      <c r="BP254" s="300"/>
      <c r="BQ254" s="300"/>
      <c r="BR254" s="300"/>
      <c r="BS254" s="300"/>
      <c r="BT254" s="300"/>
      <c r="BU254" s="300"/>
      <c r="BV254" s="300"/>
      <c r="BW254" s="300"/>
      <c r="BX254" s="300"/>
      <c r="BY254" s="300"/>
      <c r="BZ254" s="300"/>
      <c r="CA254" s="300"/>
      <c r="CB254" s="300"/>
      <c r="CC254" s="300"/>
      <c r="CD254" s="300"/>
      <c r="CE254" s="300"/>
      <c r="CF254" s="300"/>
      <c r="CG254" s="300"/>
      <c r="CH254" s="300"/>
      <c r="CI254" s="300"/>
      <c r="CJ254" s="300"/>
      <c r="CK254" s="300"/>
      <c r="CL254" s="300"/>
      <c r="CM254" s="300"/>
      <c r="CN254" s="300"/>
      <c r="CO254" s="300"/>
      <c r="CP254" s="300"/>
      <c r="CQ254" s="300"/>
      <c r="CR254" s="300"/>
      <c r="CS254" s="300"/>
      <c r="CT254" s="300"/>
      <c r="CU254" s="300"/>
      <c r="CV254" s="300"/>
      <c r="CW254" s="300"/>
      <c r="CX254" s="300"/>
      <c r="CY254" s="300"/>
      <c r="CZ254" s="300"/>
      <c r="DA254" s="300"/>
      <c r="DB254" s="300"/>
      <c r="DC254" s="300"/>
      <c r="DD254" s="300"/>
      <c r="DE254" s="300"/>
      <c r="DF254" s="300"/>
      <c r="DG254" s="300"/>
      <c r="DH254" s="300"/>
      <c r="DI254" s="300"/>
      <c r="DJ254" s="300"/>
      <c r="DK254" s="300"/>
      <c r="DL254" s="300"/>
      <c r="DM254" s="300"/>
      <c r="DN254" s="300"/>
      <c r="DO254" s="300"/>
      <c r="DP254" s="300"/>
      <c r="DQ254" s="300"/>
      <c r="DR254" s="300"/>
      <c r="DS254" s="300"/>
      <c r="DT254" s="300"/>
      <c r="DU254" s="300"/>
      <c r="DV254" s="300"/>
      <c r="DW254" s="300"/>
      <c r="DX254" s="300"/>
      <c r="DY254" s="300"/>
      <c r="DZ254" s="300"/>
      <c r="EA254" s="300"/>
      <c r="EB254" s="300"/>
      <c r="EC254" s="300"/>
      <c r="ED254" s="300"/>
      <c r="EE254" s="300"/>
      <c r="EF254" s="300"/>
      <c r="EG254" s="300"/>
      <c r="EH254" s="300"/>
      <c r="EI254" s="300"/>
      <c r="EJ254" s="300"/>
      <c r="EK254" s="300"/>
      <c r="EL254" s="300"/>
      <c r="EM254" s="300"/>
      <c r="EN254" s="300"/>
      <c r="EO254" s="300"/>
      <c r="EP254" s="300"/>
      <c r="EQ254" s="300"/>
      <c r="ER254" s="300"/>
      <c r="ES254" s="300"/>
      <c r="ET254" s="300"/>
      <c r="EU254" s="300"/>
      <c r="EV254" s="300"/>
      <c r="EW254" s="300"/>
      <c r="EX254" s="300"/>
      <c r="EY254" s="300"/>
      <c r="EZ254" s="300"/>
      <c r="FA254" s="300"/>
      <c r="FB254" s="300"/>
      <c r="FC254" s="300"/>
      <c r="FD254" s="300"/>
      <c r="FE254" s="300"/>
      <c r="FF254" s="300"/>
      <c r="FG254" s="300"/>
      <c r="FH254" s="300"/>
      <c r="FI254" s="300"/>
      <c r="FJ254" s="300"/>
      <c r="FK254" s="300"/>
      <c r="FL254" s="300"/>
      <c r="FM254" s="300"/>
      <c r="FN254" s="300"/>
      <c r="FO254" s="300"/>
      <c r="FP254" s="300"/>
      <c r="FQ254" s="300"/>
      <c r="FR254" s="300"/>
      <c r="FS254" s="300"/>
      <c r="FT254" s="300"/>
      <c r="FU254" s="300"/>
      <c r="FV254" s="300"/>
      <c r="FW254" s="300"/>
      <c r="FX254" s="300"/>
      <c r="FY254" s="300"/>
      <c r="FZ254" s="300"/>
      <c r="GA254" s="300"/>
      <c r="GB254" s="300"/>
      <c r="GC254" s="300"/>
      <c r="GD254" s="300"/>
      <c r="GE254" s="300"/>
      <c r="GF254" s="300"/>
      <c r="GG254" s="300"/>
      <c r="GH254" s="300"/>
      <c r="GI254" s="300"/>
      <c r="GJ254" s="300"/>
      <c r="GK254" s="300"/>
      <c r="GL254" s="300"/>
      <c r="GM254" s="300"/>
      <c r="GN254" s="300"/>
      <c r="GO254" s="300"/>
      <c r="GP254" s="300"/>
      <c r="GQ254" s="300"/>
      <c r="GR254" s="300"/>
      <c r="GS254" s="300"/>
      <c r="GT254" s="300"/>
      <c r="GU254" s="300"/>
      <c r="GV254" s="300"/>
      <c r="GW254" s="300"/>
      <c r="GX254" s="300"/>
      <c r="GY254" s="300"/>
      <c r="GZ254" s="300"/>
      <c r="HA254" s="300"/>
      <c r="HB254" s="300"/>
      <c r="HC254" s="300"/>
      <c r="HD254" s="300"/>
      <c r="HE254" s="300"/>
      <c r="HF254" s="300"/>
      <c r="HG254" s="300"/>
      <c r="HH254" s="300"/>
      <c r="HI254" s="300"/>
      <c r="HJ254" s="300"/>
      <c r="HK254" s="300"/>
      <c r="HL254" s="300"/>
      <c r="HM254" s="300"/>
      <c r="HN254" s="300"/>
      <c r="HO254" s="300"/>
      <c r="HP254" s="300"/>
      <c r="HQ254" s="300"/>
      <c r="HR254" s="300"/>
      <c r="HS254" s="300"/>
      <c r="HT254" s="300"/>
      <c r="HU254" s="300"/>
      <c r="HV254" s="300"/>
      <c r="HW254" s="300"/>
      <c r="HX254" s="300"/>
      <c r="HY254" s="300"/>
      <c r="HZ254" s="300"/>
      <c r="IA254" s="300"/>
      <c r="IB254" s="300"/>
      <c r="IC254" s="300"/>
      <c r="ID254" s="300"/>
      <c r="IE254" s="300"/>
      <c r="IF254" s="300"/>
      <c r="IG254" s="300"/>
      <c r="IH254" s="300"/>
      <c r="II254" s="300"/>
      <c r="IJ254" s="300"/>
      <c r="IK254" s="300"/>
      <c r="IL254" s="300"/>
      <c r="IM254" s="300"/>
      <c r="IN254" s="300"/>
      <c r="IO254" s="300"/>
      <c r="IP254" s="300"/>
      <c r="IQ254" s="300"/>
      <c r="IR254" s="300"/>
      <c r="IS254" s="300"/>
      <c r="IT254" s="300"/>
      <c r="IU254" s="300"/>
      <c r="IV254" s="300"/>
      <c r="IW254" s="300"/>
      <c r="IX254" s="300"/>
    </row>
    <row r="255" spans="1:258" s="301" customFormat="1" ht="12.75" customHeight="1" x14ac:dyDescent="0.2">
      <c r="A255" s="324"/>
      <c r="B255" s="325"/>
      <c r="C255" s="325"/>
      <c r="D255" s="326"/>
      <c r="E255" s="325"/>
      <c r="F255" s="325"/>
      <c r="G255" s="325"/>
      <c r="H255" s="325"/>
      <c r="I255" s="325"/>
      <c r="J255" s="325"/>
      <c r="K255" s="325"/>
      <c r="L255" s="300"/>
      <c r="M255" s="300"/>
      <c r="N255" s="300"/>
      <c r="O255" s="300"/>
      <c r="P255" s="300"/>
      <c r="Q255" s="300"/>
      <c r="R255" s="300"/>
      <c r="S255" s="300"/>
      <c r="T255" s="300"/>
      <c r="U255" s="300"/>
      <c r="V255" s="300"/>
      <c r="W255" s="300"/>
      <c r="X255" s="300"/>
      <c r="Y255" s="300"/>
      <c r="Z255" s="300"/>
      <c r="AA255" s="300"/>
      <c r="AB255" s="300"/>
      <c r="AC255" s="300"/>
      <c r="AD255" s="300"/>
      <c r="AE255" s="300"/>
      <c r="AF255" s="300"/>
      <c r="AG255" s="300"/>
      <c r="AH255" s="300"/>
      <c r="AI255" s="300"/>
      <c r="AJ255" s="300"/>
      <c r="AK255" s="300"/>
      <c r="AL255" s="300"/>
      <c r="AM255" s="300"/>
      <c r="AN255" s="300"/>
      <c r="AO255" s="300"/>
      <c r="AP255" s="300"/>
      <c r="AQ255" s="300"/>
      <c r="AR255" s="300"/>
      <c r="AS255" s="300"/>
      <c r="AT255" s="300"/>
      <c r="AU255" s="300"/>
      <c r="AV255" s="300"/>
      <c r="AW255" s="300"/>
      <c r="AX255" s="300"/>
      <c r="AY255" s="300"/>
      <c r="AZ255" s="300"/>
      <c r="BA255" s="300"/>
      <c r="BB255" s="300"/>
      <c r="BC255" s="300"/>
      <c r="BD255" s="300"/>
      <c r="BE255" s="300"/>
      <c r="BF255" s="300"/>
      <c r="BG255" s="300"/>
      <c r="BH255" s="300"/>
      <c r="BI255" s="300"/>
      <c r="BJ255" s="300"/>
      <c r="BK255" s="300"/>
      <c r="BL255" s="300"/>
      <c r="BM255" s="300"/>
      <c r="BN255" s="300"/>
      <c r="BO255" s="300"/>
      <c r="BP255" s="300"/>
      <c r="BQ255" s="300"/>
      <c r="BR255" s="300"/>
      <c r="BS255" s="300"/>
      <c r="BT255" s="300"/>
      <c r="BU255" s="300"/>
      <c r="BV255" s="300"/>
      <c r="BW255" s="300"/>
      <c r="BX255" s="300"/>
      <c r="BY255" s="300"/>
      <c r="BZ255" s="300"/>
      <c r="CA255" s="300"/>
      <c r="CB255" s="300"/>
      <c r="CC255" s="300"/>
      <c r="CD255" s="300"/>
      <c r="CE255" s="300"/>
      <c r="CF255" s="300"/>
      <c r="CG255" s="300"/>
      <c r="CH255" s="300"/>
      <c r="CI255" s="300"/>
      <c r="CJ255" s="300"/>
      <c r="CK255" s="300"/>
      <c r="CL255" s="300"/>
      <c r="CM255" s="300"/>
      <c r="CN255" s="300"/>
      <c r="CO255" s="300"/>
      <c r="CP255" s="300"/>
      <c r="CQ255" s="300"/>
      <c r="CR255" s="300"/>
      <c r="CS255" s="300"/>
      <c r="CT255" s="300"/>
      <c r="CU255" s="300"/>
      <c r="CV255" s="300"/>
      <c r="CW255" s="300"/>
      <c r="CX255" s="300"/>
      <c r="CY255" s="300"/>
      <c r="CZ255" s="300"/>
      <c r="DA255" s="300"/>
      <c r="DB255" s="300"/>
      <c r="DC255" s="300"/>
      <c r="DD255" s="300"/>
      <c r="DE255" s="300"/>
      <c r="DF255" s="300"/>
      <c r="DG255" s="300"/>
      <c r="DH255" s="300"/>
      <c r="DI255" s="300"/>
      <c r="DJ255" s="300"/>
      <c r="DK255" s="300"/>
      <c r="DL255" s="300"/>
      <c r="DM255" s="300"/>
      <c r="DN255" s="300"/>
      <c r="DO255" s="300"/>
      <c r="DP255" s="300"/>
      <c r="DQ255" s="300"/>
      <c r="DR255" s="300"/>
      <c r="DS255" s="300"/>
      <c r="DT255" s="300"/>
      <c r="DU255" s="300"/>
      <c r="DV255" s="300"/>
      <c r="DW255" s="300"/>
      <c r="DX255" s="300"/>
      <c r="DY255" s="300"/>
      <c r="DZ255" s="300"/>
      <c r="EA255" s="300"/>
      <c r="EB255" s="300"/>
      <c r="EC255" s="300"/>
      <c r="ED255" s="300"/>
      <c r="EE255" s="300"/>
      <c r="EF255" s="300"/>
      <c r="EG255" s="300"/>
      <c r="EH255" s="300"/>
      <c r="EI255" s="300"/>
      <c r="EJ255" s="300"/>
      <c r="EK255" s="300"/>
      <c r="EL255" s="300"/>
      <c r="EM255" s="300"/>
      <c r="EN255" s="300"/>
      <c r="EO255" s="300"/>
      <c r="EP255" s="300"/>
      <c r="EQ255" s="300"/>
      <c r="ER255" s="300"/>
      <c r="ES255" s="300"/>
      <c r="ET255" s="300"/>
      <c r="EU255" s="300"/>
      <c r="EV255" s="300"/>
      <c r="EW255" s="300"/>
      <c r="EX255" s="300"/>
      <c r="EY255" s="300"/>
      <c r="EZ255" s="300"/>
      <c r="FA255" s="300"/>
      <c r="FB255" s="300"/>
      <c r="FC255" s="300"/>
      <c r="FD255" s="300"/>
      <c r="FE255" s="300"/>
      <c r="FF255" s="300"/>
      <c r="FG255" s="300"/>
      <c r="FH255" s="300"/>
      <c r="FI255" s="300"/>
      <c r="FJ255" s="300"/>
      <c r="FK255" s="300"/>
      <c r="FL255" s="300"/>
      <c r="FM255" s="300"/>
      <c r="FN255" s="300"/>
      <c r="FO255" s="300"/>
      <c r="FP255" s="300"/>
      <c r="FQ255" s="300"/>
      <c r="FR255" s="300"/>
      <c r="FS255" s="300"/>
      <c r="FT255" s="300"/>
      <c r="FU255" s="300"/>
      <c r="FV255" s="300"/>
      <c r="FW255" s="300"/>
      <c r="FX255" s="300"/>
      <c r="FY255" s="300"/>
      <c r="FZ255" s="300"/>
      <c r="GA255" s="300"/>
      <c r="GB255" s="300"/>
      <c r="GC255" s="300"/>
      <c r="GD255" s="300"/>
      <c r="GE255" s="300"/>
      <c r="GF255" s="300"/>
      <c r="GG255" s="300"/>
      <c r="GH255" s="300"/>
      <c r="GI255" s="300"/>
      <c r="GJ255" s="300"/>
      <c r="GK255" s="300"/>
      <c r="GL255" s="300"/>
      <c r="GM255" s="300"/>
      <c r="GN255" s="300"/>
      <c r="GO255" s="300"/>
      <c r="GP255" s="300"/>
      <c r="GQ255" s="300"/>
      <c r="GR255" s="300"/>
      <c r="GS255" s="300"/>
      <c r="GT255" s="300"/>
      <c r="GU255" s="300"/>
      <c r="GV255" s="300"/>
      <c r="GW255" s="300"/>
      <c r="GX255" s="300"/>
      <c r="GY255" s="300"/>
      <c r="GZ255" s="300"/>
      <c r="HA255" s="300"/>
      <c r="HB255" s="300"/>
      <c r="HC255" s="300"/>
      <c r="HD255" s="300"/>
      <c r="HE255" s="300"/>
      <c r="HF255" s="300"/>
      <c r="HG255" s="300"/>
      <c r="HH255" s="300"/>
      <c r="HI255" s="300"/>
      <c r="HJ255" s="300"/>
      <c r="HK255" s="300"/>
      <c r="HL255" s="300"/>
      <c r="HM255" s="300"/>
      <c r="HN255" s="300"/>
      <c r="HO255" s="300"/>
      <c r="HP255" s="300"/>
      <c r="HQ255" s="300"/>
      <c r="HR255" s="300"/>
      <c r="HS255" s="300"/>
      <c r="HT255" s="300"/>
      <c r="HU255" s="300"/>
      <c r="HV255" s="300"/>
      <c r="HW255" s="300"/>
      <c r="HX255" s="300"/>
      <c r="HY255" s="300"/>
      <c r="HZ255" s="300"/>
      <c r="IA255" s="300"/>
      <c r="IB255" s="300"/>
      <c r="IC255" s="300"/>
      <c r="ID255" s="300"/>
      <c r="IE255" s="300"/>
      <c r="IF255" s="300"/>
      <c r="IG255" s="300"/>
      <c r="IH255" s="300"/>
      <c r="II255" s="300"/>
      <c r="IJ255" s="300"/>
      <c r="IK255" s="300"/>
      <c r="IL255" s="300"/>
      <c r="IM255" s="300"/>
      <c r="IN255" s="300"/>
      <c r="IO255" s="300"/>
      <c r="IP255" s="300"/>
      <c r="IQ255" s="300"/>
      <c r="IR255" s="300"/>
      <c r="IS255" s="300"/>
      <c r="IT255" s="300"/>
      <c r="IU255" s="300"/>
      <c r="IV255" s="300"/>
      <c r="IW255" s="300"/>
      <c r="IX255" s="300"/>
    </row>
    <row r="256" spans="1:258" s="301" customFormat="1" ht="12.75" customHeight="1" x14ac:dyDescent="0.2">
      <c r="A256" s="324"/>
      <c r="B256" s="325"/>
      <c r="C256" s="325"/>
      <c r="D256" s="326"/>
      <c r="E256" s="325"/>
      <c r="F256" s="325"/>
      <c r="G256" s="325"/>
      <c r="H256" s="325"/>
      <c r="I256" s="325"/>
      <c r="J256" s="325"/>
      <c r="K256" s="325"/>
      <c r="L256" s="300"/>
      <c r="M256" s="300"/>
      <c r="N256" s="300"/>
      <c r="O256" s="300"/>
      <c r="P256" s="300"/>
      <c r="Q256" s="300"/>
      <c r="R256" s="300"/>
      <c r="S256" s="300"/>
      <c r="T256" s="300"/>
      <c r="U256" s="300"/>
      <c r="V256" s="300"/>
      <c r="W256" s="300"/>
      <c r="X256" s="300"/>
      <c r="Y256" s="300"/>
      <c r="Z256" s="300"/>
      <c r="AA256" s="300"/>
      <c r="AB256" s="300"/>
      <c r="AC256" s="300"/>
      <c r="AD256" s="300"/>
      <c r="AE256" s="300"/>
      <c r="AF256" s="300"/>
      <c r="AG256" s="300"/>
      <c r="AH256" s="300"/>
      <c r="AI256" s="300"/>
      <c r="AJ256" s="300"/>
      <c r="AK256" s="300"/>
      <c r="AL256" s="300"/>
      <c r="AM256" s="300"/>
      <c r="AN256" s="300"/>
      <c r="AO256" s="300"/>
      <c r="AP256" s="300"/>
      <c r="AQ256" s="300"/>
      <c r="AR256" s="300"/>
      <c r="AS256" s="300"/>
      <c r="AT256" s="300"/>
      <c r="AU256" s="300"/>
      <c r="AV256" s="300"/>
      <c r="AW256" s="300"/>
      <c r="AX256" s="300"/>
      <c r="AY256" s="300"/>
      <c r="AZ256" s="300"/>
      <c r="BA256" s="300"/>
      <c r="BB256" s="300"/>
      <c r="BC256" s="300"/>
      <c r="BD256" s="300"/>
      <c r="BE256" s="300"/>
      <c r="BF256" s="300"/>
      <c r="BG256" s="300"/>
      <c r="BH256" s="300"/>
      <c r="BI256" s="300"/>
      <c r="BJ256" s="300"/>
      <c r="BK256" s="300"/>
      <c r="BL256" s="300"/>
      <c r="BM256" s="300"/>
      <c r="BN256" s="300"/>
      <c r="BO256" s="300"/>
      <c r="BP256" s="300"/>
      <c r="BQ256" s="300"/>
      <c r="BR256" s="300"/>
      <c r="BS256" s="300"/>
      <c r="BT256" s="300"/>
      <c r="BU256" s="300"/>
      <c r="BV256" s="300"/>
      <c r="BW256" s="300"/>
      <c r="BX256" s="300"/>
      <c r="BY256" s="300"/>
      <c r="BZ256" s="300"/>
      <c r="CA256" s="300"/>
      <c r="CB256" s="300"/>
      <c r="CC256" s="300"/>
      <c r="CD256" s="300"/>
      <c r="CE256" s="300"/>
      <c r="CF256" s="300"/>
      <c r="CG256" s="300"/>
      <c r="CH256" s="300"/>
      <c r="CI256" s="300"/>
      <c r="CJ256" s="300"/>
      <c r="CK256" s="300"/>
      <c r="CL256" s="300"/>
      <c r="CM256" s="300"/>
      <c r="CN256" s="300"/>
      <c r="CO256" s="300"/>
      <c r="CP256" s="300"/>
      <c r="CQ256" s="300"/>
      <c r="CR256" s="300"/>
      <c r="CS256" s="300"/>
      <c r="CT256" s="300"/>
      <c r="CU256" s="300"/>
      <c r="CV256" s="300"/>
      <c r="CW256" s="300"/>
      <c r="CX256" s="300"/>
      <c r="CY256" s="300"/>
      <c r="CZ256" s="300"/>
      <c r="DA256" s="300"/>
      <c r="DB256" s="300"/>
      <c r="DC256" s="300"/>
      <c r="DD256" s="300"/>
      <c r="DE256" s="300"/>
      <c r="DF256" s="300"/>
      <c r="DG256" s="300"/>
      <c r="DH256" s="300"/>
      <c r="DI256" s="300"/>
      <c r="DJ256" s="300"/>
      <c r="DK256" s="300"/>
      <c r="DL256" s="300"/>
      <c r="DM256" s="300"/>
      <c r="DN256" s="300"/>
      <c r="DO256" s="300"/>
      <c r="DP256" s="300"/>
      <c r="DQ256" s="300"/>
      <c r="DR256" s="300"/>
      <c r="DS256" s="300"/>
      <c r="DT256" s="300"/>
      <c r="DU256" s="300"/>
      <c r="DV256" s="300"/>
      <c r="DW256" s="300"/>
      <c r="DX256" s="300"/>
      <c r="DY256" s="300"/>
      <c r="DZ256" s="300"/>
      <c r="EA256" s="300"/>
      <c r="EB256" s="300"/>
      <c r="EC256" s="300"/>
      <c r="ED256" s="300"/>
      <c r="EE256" s="300"/>
      <c r="EF256" s="300"/>
      <c r="EG256" s="300"/>
      <c r="EH256" s="300"/>
      <c r="EI256" s="300"/>
      <c r="EJ256" s="300"/>
      <c r="EK256" s="300"/>
      <c r="EL256" s="300"/>
      <c r="EM256" s="300"/>
      <c r="EN256" s="300"/>
      <c r="EO256" s="300"/>
      <c r="EP256" s="300"/>
      <c r="EQ256" s="300"/>
      <c r="ER256" s="300"/>
      <c r="ES256" s="300"/>
      <c r="ET256" s="300"/>
      <c r="EU256" s="300"/>
      <c r="EV256" s="300"/>
      <c r="EW256" s="300"/>
      <c r="EX256" s="300"/>
      <c r="EY256" s="300"/>
      <c r="EZ256" s="300"/>
      <c r="FA256" s="300"/>
      <c r="FB256" s="300"/>
      <c r="FC256" s="300"/>
      <c r="FD256" s="300"/>
      <c r="FE256" s="300"/>
      <c r="FF256" s="300"/>
      <c r="FG256" s="300"/>
      <c r="FH256" s="300"/>
      <c r="FI256" s="300"/>
      <c r="FJ256" s="300"/>
      <c r="FK256" s="300"/>
      <c r="FL256" s="300"/>
      <c r="FM256" s="300"/>
      <c r="FN256" s="300"/>
      <c r="FO256" s="300"/>
      <c r="FP256" s="300"/>
      <c r="FQ256" s="300"/>
      <c r="FR256" s="300"/>
      <c r="FS256" s="300"/>
      <c r="FT256" s="300"/>
      <c r="FU256" s="300"/>
      <c r="FV256" s="300"/>
      <c r="FW256" s="300"/>
      <c r="FX256" s="300"/>
      <c r="FY256" s="300"/>
      <c r="FZ256" s="300"/>
      <c r="GA256" s="300"/>
      <c r="GB256" s="300"/>
      <c r="GC256" s="300"/>
      <c r="GD256" s="300"/>
      <c r="GE256" s="300"/>
      <c r="GF256" s="300"/>
      <c r="GG256" s="300"/>
      <c r="GH256" s="300"/>
      <c r="GI256" s="300"/>
      <c r="GJ256" s="300"/>
      <c r="GK256" s="300"/>
      <c r="GL256" s="300"/>
      <c r="GM256" s="300"/>
      <c r="GN256" s="300"/>
      <c r="GO256" s="300"/>
      <c r="GP256" s="300"/>
      <c r="GQ256" s="300"/>
      <c r="GR256" s="300"/>
      <c r="GS256" s="300"/>
      <c r="GT256" s="300"/>
      <c r="GU256" s="300"/>
      <c r="GV256" s="300"/>
      <c r="GW256" s="300"/>
      <c r="GX256" s="300"/>
      <c r="GY256" s="300"/>
      <c r="GZ256" s="300"/>
      <c r="HA256" s="300"/>
      <c r="HB256" s="300"/>
      <c r="HC256" s="300"/>
      <c r="HD256" s="300"/>
      <c r="HE256" s="300"/>
      <c r="HF256" s="300"/>
      <c r="HG256" s="300"/>
      <c r="HH256" s="300"/>
      <c r="HI256" s="300"/>
      <c r="HJ256" s="300"/>
      <c r="HK256" s="300"/>
      <c r="HL256" s="300"/>
      <c r="HM256" s="300"/>
      <c r="HN256" s="300"/>
      <c r="HO256" s="300"/>
      <c r="HP256" s="300"/>
      <c r="HQ256" s="300"/>
      <c r="HR256" s="300"/>
      <c r="HS256" s="300"/>
      <c r="HT256" s="300"/>
      <c r="HU256" s="300"/>
      <c r="HV256" s="300"/>
      <c r="HW256" s="300"/>
      <c r="HX256" s="300"/>
      <c r="HY256" s="300"/>
      <c r="HZ256" s="300"/>
      <c r="IA256" s="300"/>
      <c r="IB256" s="300"/>
      <c r="IC256" s="300"/>
      <c r="ID256" s="300"/>
      <c r="IE256" s="300"/>
      <c r="IF256" s="300"/>
      <c r="IG256" s="300"/>
      <c r="IH256" s="300"/>
      <c r="II256" s="300"/>
      <c r="IJ256" s="300"/>
      <c r="IK256" s="300"/>
      <c r="IL256" s="300"/>
      <c r="IM256" s="300"/>
      <c r="IN256" s="300"/>
      <c r="IO256" s="300"/>
      <c r="IP256" s="300"/>
      <c r="IQ256" s="300"/>
      <c r="IR256" s="300"/>
      <c r="IS256" s="300"/>
      <c r="IT256" s="300"/>
      <c r="IU256" s="300"/>
      <c r="IV256" s="300"/>
      <c r="IW256" s="300"/>
      <c r="IX256" s="300"/>
    </row>
    <row r="257" spans="1:258" s="301" customFormat="1" ht="12.75" customHeight="1" x14ac:dyDescent="0.2">
      <c r="A257" s="324"/>
      <c r="B257" s="325"/>
      <c r="C257" s="325"/>
      <c r="D257" s="326"/>
      <c r="E257" s="325"/>
      <c r="F257" s="325"/>
      <c r="G257" s="325"/>
      <c r="H257" s="325"/>
      <c r="I257" s="325"/>
      <c r="J257" s="325"/>
      <c r="K257" s="325"/>
      <c r="L257" s="300"/>
      <c r="M257" s="300"/>
      <c r="N257" s="300"/>
      <c r="O257" s="300"/>
      <c r="P257" s="300"/>
      <c r="Q257" s="300"/>
      <c r="R257" s="300"/>
      <c r="S257" s="300"/>
      <c r="T257" s="300"/>
      <c r="U257" s="300"/>
      <c r="V257" s="300"/>
      <c r="W257" s="300"/>
      <c r="X257" s="300"/>
      <c r="Y257" s="300"/>
      <c r="Z257" s="300"/>
      <c r="AA257" s="300"/>
      <c r="AB257" s="300"/>
      <c r="AC257" s="300"/>
      <c r="AD257" s="300"/>
      <c r="AE257" s="300"/>
      <c r="AF257" s="300"/>
      <c r="AG257" s="300"/>
      <c r="AH257" s="300"/>
      <c r="AI257" s="300"/>
      <c r="AJ257" s="300"/>
      <c r="AK257" s="300"/>
      <c r="AL257" s="300"/>
      <c r="AM257" s="300"/>
      <c r="AN257" s="300"/>
      <c r="AO257" s="300"/>
      <c r="AP257" s="300"/>
      <c r="AQ257" s="300"/>
      <c r="AR257" s="300"/>
      <c r="AS257" s="300"/>
      <c r="AT257" s="300"/>
      <c r="AU257" s="300"/>
      <c r="AV257" s="300"/>
      <c r="AW257" s="300"/>
      <c r="AX257" s="300"/>
      <c r="AY257" s="300"/>
      <c r="AZ257" s="300"/>
      <c r="BA257" s="300"/>
      <c r="BB257" s="300"/>
      <c r="BC257" s="300"/>
      <c r="BD257" s="300"/>
      <c r="BE257" s="300"/>
      <c r="BF257" s="300"/>
      <c r="BG257" s="300"/>
      <c r="BH257" s="300"/>
      <c r="BI257" s="300"/>
      <c r="BJ257" s="300"/>
      <c r="BK257" s="300"/>
      <c r="BL257" s="300"/>
      <c r="BM257" s="300"/>
      <c r="BN257" s="300"/>
      <c r="BO257" s="300"/>
      <c r="BP257" s="300"/>
      <c r="BQ257" s="300"/>
      <c r="BR257" s="300"/>
      <c r="BS257" s="300"/>
      <c r="BT257" s="300"/>
      <c r="BU257" s="300"/>
      <c r="BV257" s="300"/>
      <c r="BW257" s="300"/>
      <c r="BX257" s="300"/>
      <c r="BY257" s="300"/>
      <c r="BZ257" s="300"/>
      <c r="CA257" s="300"/>
      <c r="CB257" s="300"/>
      <c r="CC257" s="300"/>
      <c r="CD257" s="300"/>
      <c r="CE257" s="300"/>
      <c r="CF257" s="300"/>
      <c r="CG257" s="300"/>
      <c r="CH257" s="300"/>
      <c r="CI257" s="300"/>
      <c r="CJ257" s="300"/>
      <c r="CK257" s="300"/>
      <c r="CL257" s="300"/>
      <c r="CM257" s="300"/>
      <c r="CN257" s="300"/>
      <c r="CO257" s="300"/>
      <c r="CP257" s="300"/>
      <c r="CQ257" s="300"/>
      <c r="CR257" s="300"/>
      <c r="CS257" s="300"/>
      <c r="CT257" s="300"/>
      <c r="CU257" s="300"/>
      <c r="CV257" s="300"/>
      <c r="CW257" s="300"/>
      <c r="CX257" s="300"/>
      <c r="CY257" s="300"/>
      <c r="CZ257" s="300"/>
      <c r="DA257" s="300"/>
      <c r="DB257" s="300"/>
      <c r="DC257" s="300"/>
      <c r="DD257" s="300"/>
      <c r="DE257" s="300"/>
      <c r="DF257" s="300"/>
      <c r="DG257" s="300"/>
      <c r="DH257" s="300"/>
      <c r="DI257" s="300"/>
      <c r="DJ257" s="300"/>
      <c r="DK257" s="300"/>
      <c r="DL257" s="300"/>
      <c r="DM257" s="300"/>
      <c r="DN257" s="300"/>
      <c r="DO257" s="300"/>
      <c r="DP257" s="300"/>
      <c r="DQ257" s="300"/>
      <c r="DR257" s="300"/>
      <c r="DS257" s="300"/>
      <c r="DT257" s="300"/>
      <c r="DU257" s="300"/>
      <c r="DV257" s="300"/>
      <c r="DW257" s="300"/>
      <c r="DX257" s="300"/>
      <c r="DY257" s="300"/>
      <c r="DZ257" s="300"/>
      <c r="EA257" s="300"/>
      <c r="EB257" s="300"/>
      <c r="EC257" s="300"/>
      <c r="ED257" s="300"/>
      <c r="EE257" s="300"/>
      <c r="EF257" s="300"/>
      <c r="EG257" s="300"/>
      <c r="EH257" s="300"/>
      <c r="EI257" s="300"/>
      <c r="EJ257" s="300"/>
      <c r="EK257" s="300"/>
      <c r="EL257" s="300"/>
      <c r="EM257" s="300"/>
      <c r="EN257" s="300"/>
      <c r="EO257" s="300"/>
      <c r="EP257" s="300"/>
      <c r="EQ257" s="300"/>
      <c r="ER257" s="300"/>
      <c r="ES257" s="300"/>
      <c r="ET257" s="300"/>
      <c r="EU257" s="300"/>
      <c r="EV257" s="300"/>
      <c r="EW257" s="300"/>
      <c r="EX257" s="300"/>
      <c r="EY257" s="300"/>
      <c r="EZ257" s="300"/>
      <c r="FA257" s="300"/>
      <c r="FB257" s="300"/>
      <c r="FC257" s="300"/>
      <c r="FD257" s="300"/>
      <c r="FE257" s="300"/>
      <c r="FF257" s="300"/>
      <c r="FG257" s="300"/>
      <c r="FH257" s="300"/>
      <c r="FI257" s="300"/>
      <c r="FJ257" s="300"/>
      <c r="FK257" s="300"/>
      <c r="FL257" s="300"/>
      <c r="FM257" s="300"/>
      <c r="FN257" s="300"/>
      <c r="FO257" s="300"/>
      <c r="FP257" s="300"/>
      <c r="FQ257" s="300"/>
      <c r="FR257" s="300"/>
      <c r="FS257" s="300"/>
      <c r="FT257" s="300"/>
      <c r="FU257" s="300"/>
      <c r="FV257" s="300"/>
      <c r="FW257" s="300"/>
      <c r="FX257" s="300"/>
      <c r="FY257" s="300"/>
      <c r="FZ257" s="300"/>
      <c r="GA257" s="300"/>
      <c r="GB257" s="300"/>
      <c r="GC257" s="300"/>
      <c r="GD257" s="300"/>
      <c r="GE257" s="300"/>
      <c r="GF257" s="300"/>
      <c r="GG257" s="300"/>
      <c r="GH257" s="300"/>
      <c r="GI257" s="300"/>
      <c r="GJ257" s="300"/>
      <c r="GK257" s="300"/>
      <c r="GL257" s="300"/>
      <c r="GM257" s="300"/>
      <c r="GN257" s="300"/>
      <c r="GO257" s="300"/>
      <c r="GP257" s="300"/>
      <c r="GQ257" s="300"/>
      <c r="GR257" s="300"/>
      <c r="GS257" s="300"/>
      <c r="GT257" s="300"/>
      <c r="GU257" s="300"/>
      <c r="GV257" s="300"/>
      <c r="GW257" s="300"/>
      <c r="GX257" s="300"/>
      <c r="GY257" s="300"/>
      <c r="GZ257" s="300"/>
      <c r="HA257" s="300"/>
      <c r="HB257" s="300"/>
      <c r="HC257" s="300"/>
      <c r="HD257" s="300"/>
      <c r="HE257" s="300"/>
      <c r="HF257" s="300"/>
      <c r="HG257" s="300"/>
      <c r="HH257" s="300"/>
      <c r="HI257" s="300"/>
      <c r="HJ257" s="300"/>
      <c r="HK257" s="300"/>
      <c r="HL257" s="300"/>
      <c r="HM257" s="300"/>
      <c r="HN257" s="300"/>
      <c r="HO257" s="300"/>
      <c r="HP257" s="300"/>
      <c r="HQ257" s="300"/>
      <c r="HR257" s="300"/>
      <c r="HS257" s="300"/>
      <c r="HT257" s="300"/>
      <c r="HU257" s="300"/>
      <c r="HV257" s="300"/>
      <c r="HW257" s="300"/>
      <c r="HX257" s="300"/>
      <c r="HY257" s="300"/>
      <c r="HZ257" s="300"/>
      <c r="IA257" s="300"/>
      <c r="IB257" s="300"/>
      <c r="IC257" s="300"/>
      <c r="ID257" s="300"/>
      <c r="IE257" s="300"/>
      <c r="IF257" s="300"/>
      <c r="IG257" s="300"/>
      <c r="IH257" s="300"/>
      <c r="II257" s="300"/>
      <c r="IJ257" s="300"/>
      <c r="IK257" s="300"/>
      <c r="IL257" s="300"/>
      <c r="IM257" s="300"/>
      <c r="IN257" s="300"/>
      <c r="IO257" s="300"/>
      <c r="IP257" s="300"/>
      <c r="IQ257" s="300"/>
      <c r="IR257" s="300"/>
      <c r="IS257" s="300"/>
      <c r="IT257" s="300"/>
      <c r="IU257" s="300"/>
      <c r="IV257" s="300"/>
      <c r="IW257" s="300"/>
      <c r="IX257" s="300"/>
    </row>
    <row r="258" spans="1:258" s="301" customFormat="1" ht="12.75" customHeight="1" x14ac:dyDescent="0.2">
      <c r="A258" s="324"/>
      <c r="B258" s="325"/>
      <c r="C258" s="325"/>
      <c r="D258" s="326"/>
      <c r="E258" s="325"/>
      <c r="F258" s="325"/>
      <c r="G258" s="325"/>
      <c r="H258" s="325"/>
      <c r="I258" s="325"/>
      <c r="J258" s="325"/>
      <c r="K258" s="325"/>
      <c r="L258" s="300"/>
      <c r="M258" s="300"/>
      <c r="N258" s="300"/>
      <c r="O258" s="300"/>
      <c r="P258" s="300"/>
      <c r="Q258" s="300"/>
      <c r="R258" s="300"/>
      <c r="S258" s="300"/>
      <c r="T258" s="300"/>
      <c r="U258" s="300"/>
      <c r="V258" s="300"/>
      <c r="W258" s="300"/>
      <c r="X258" s="300"/>
      <c r="Y258" s="300"/>
      <c r="Z258" s="300"/>
      <c r="AA258" s="300"/>
      <c r="AB258" s="300"/>
      <c r="AC258" s="300"/>
      <c r="AD258" s="300"/>
      <c r="AE258" s="300"/>
      <c r="AF258" s="300"/>
      <c r="AG258" s="300"/>
      <c r="AH258" s="300"/>
      <c r="AI258" s="300"/>
      <c r="AJ258" s="300"/>
      <c r="AK258" s="300"/>
      <c r="AL258" s="300"/>
      <c r="AM258" s="300"/>
      <c r="AN258" s="300"/>
      <c r="AO258" s="300"/>
      <c r="AP258" s="300"/>
      <c r="AQ258" s="300"/>
      <c r="AR258" s="300"/>
      <c r="AS258" s="300"/>
      <c r="AT258" s="300"/>
      <c r="AU258" s="300"/>
      <c r="AV258" s="300"/>
      <c r="AW258" s="300"/>
      <c r="AX258" s="300"/>
      <c r="AY258" s="300"/>
      <c r="AZ258" s="300"/>
      <c r="BA258" s="300"/>
      <c r="BB258" s="300"/>
      <c r="BC258" s="300"/>
      <c r="BD258" s="300"/>
      <c r="BE258" s="300"/>
      <c r="BF258" s="300"/>
      <c r="BG258" s="300"/>
      <c r="BH258" s="300"/>
      <c r="BI258" s="300"/>
      <c r="BJ258" s="300"/>
      <c r="BK258" s="300"/>
      <c r="BL258" s="300"/>
      <c r="BM258" s="300"/>
      <c r="BN258" s="300"/>
      <c r="BO258" s="300"/>
      <c r="BP258" s="300"/>
      <c r="BQ258" s="300"/>
      <c r="BR258" s="300"/>
      <c r="BS258" s="300"/>
      <c r="BT258" s="300"/>
      <c r="BU258" s="300"/>
      <c r="BV258" s="300"/>
      <c r="BW258" s="300"/>
      <c r="BX258" s="300"/>
      <c r="BY258" s="300"/>
      <c r="BZ258" s="300"/>
      <c r="CA258" s="300"/>
      <c r="CB258" s="300"/>
      <c r="CC258" s="300"/>
      <c r="CD258" s="300"/>
      <c r="CE258" s="300"/>
      <c r="CF258" s="300"/>
      <c r="CG258" s="300"/>
      <c r="CH258" s="300"/>
      <c r="CI258" s="300"/>
      <c r="CJ258" s="300"/>
      <c r="CK258" s="300"/>
      <c r="CL258" s="300"/>
      <c r="CM258" s="300"/>
      <c r="CN258" s="300"/>
      <c r="CO258" s="300"/>
      <c r="CP258" s="300"/>
      <c r="CQ258" s="300"/>
      <c r="CR258" s="300"/>
      <c r="CS258" s="300"/>
      <c r="CT258" s="300"/>
      <c r="CU258" s="300"/>
      <c r="CV258" s="300"/>
      <c r="CW258" s="300"/>
      <c r="CX258" s="300"/>
      <c r="CY258" s="300"/>
      <c r="CZ258" s="300"/>
      <c r="DA258" s="300"/>
      <c r="DB258" s="300"/>
      <c r="DC258" s="300"/>
      <c r="DD258" s="300"/>
      <c r="DE258" s="300"/>
      <c r="DF258" s="300"/>
      <c r="DG258" s="300"/>
      <c r="DH258" s="300"/>
      <c r="DI258" s="300"/>
      <c r="DJ258" s="300"/>
      <c r="DK258" s="300"/>
      <c r="DL258" s="300"/>
      <c r="DM258" s="300"/>
      <c r="DN258" s="300"/>
      <c r="DO258" s="300"/>
      <c r="DP258" s="300"/>
      <c r="DQ258" s="300"/>
      <c r="DR258" s="300"/>
      <c r="DS258" s="300"/>
      <c r="DT258" s="300"/>
      <c r="DU258" s="300"/>
      <c r="DV258" s="300"/>
      <c r="DW258" s="300"/>
      <c r="DX258" s="300"/>
      <c r="DY258" s="300"/>
      <c r="DZ258" s="300"/>
      <c r="EA258" s="300"/>
      <c r="EB258" s="300"/>
      <c r="EC258" s="300"/>
      <c r="ED258" s="300"/>
      <c r="EE258" s="300"/>
      <c r="EF258" s="300"/>
      <c r="EG258" s="300"/>
      <c r="EH258" s="300"/>
      <c r="EI258" s="300"/>
      <c r="EJ258" s="300"/>
      <c r="EK258" s="300"/>
      <c r="EL258" s="300"/>
      <c r="EM258" s="300"/>
      <c r="EN258" s="300"/>
      <c r="EO258" s="300"/>
      <c r="EP258" s="300"/>
      <c r="EQ258" s="300"/>
      <c r="ER258" s="300"/>
      <c r="ES258" s="300"/>
      <c r="ET258" s="300"/>
      <c r="EU258" s="300"/>
      <c r="EV258" s="300"/>
      <c r="EW258" s="300"/>
      <c r="EX258" s="300"/>
      <c r="EY258" s="300"/>
      <c r="EZ258" s="300"/>
      <c r="FA258" s="300"/>
      <c r="FB258" s="300"/>
      <c r="FC258" s="300"/>
      <c r="FD258" s="300"/>
      <c r="FE258" s="300"/>
      <c r="FF258" s="300"/>
      <c r="FG258" s="300"/>
      <c r="FH258" s="300"/>
      <c r="FI258" s="300"/>
      <c r="FJ258" s="300"/>
      <c r="FK258" s="300"/>
      <c r="FL258" s="300"/>
      <c r="FM258" s="300"/>
      <c r="FN258" s="300"/>
      <c r="FO258" s="300"/>
      <c r="FP258" s="300"/>
      <c r="FQ258" s="300"/>
      <c r="FR258" s="300"/>
      <c r="FS258" s="300"/>
      <c r="FT258" s="300"/>
      <c r="FU258" s="300"/>
      <c r="FV258" s="300"/>
      <c r="FW258" s="300"/>
      <c r="FX258" s="300"/>
      <c r="FY258" s="300"/>
      <c r="FZ258" s="300"/>
      <c r="GA258" s="300"/>
      <c r="GB258" s="300"/>
      <c r="GC258" s="300"/>
      <c r="GD258" s="300"/>
      <c r="GE258" s="300"/>
      <c r="GF258" s="300"/>
      <c r="GG258" s="300"/>
      <c r="GH258" s="300"/>
      <c r="GI258" s="300"/>
      <c r="GJ258" s="300"/>
      <c r="GK258" s="300"/>
      <c r="GL258" s="300"/>
      <c r="GM258" s="300"/>
      <c r="GN258" s="300"/>
      <c r="GO258" s="300"/>
      <c r="GP258" s="300"/>
      <c r="GQ258" s="300"/>
      <c r="GR258" s="300"/>
      <c r="GS258" s="300"/>
      <c r="GT258" s="300"/>
      <c r="GU258" s="300"/>
      <c r="GV258" s="300"/>
      <c r="GW258" s="300"/>
      <c r="GX258" s="300"/>
      <c r="GY258" s="300"/>
      <c r="GZ258" s="300"/>
      <c r="HA258" s="300"/>
      <c r="HB258" s="300"/>
      <c r="HC258" s="300"/>
      <c r="HD258" s="300"/>
      <c r="HE258" s="300"/>
      <c r="HF258" s="300"/>
      <c r="HG258" s="300"/>
      <c r="HH258" s="300"/>
      <c r="HI258" s="300"/>
      <c r="HJ258" s="300"/>
      <c r="HK258" s="300"/>
      <c r="HL258" s="300"/>
      <c r="HM258" s="300"/>
      <c r="HN258" s="300"/>
      <c r="HO258" s="300"/>
      <c r="HP258" s="300"/>
      <c r="HQ258" s="300"/>
      <c r="HR258" s="300"/>
      <c r="HS258" s="300"/>
      <c r="HT258" s="300"/>
      <c r="HU258" s="300"/>
      <c r="HV258" s="300"/>
      <c r="HW258" s="300"/>
      <c r="HX258" s="300"/>
      <c r="HY258" s="300"/>
      <c r="HZ258" s="300"/>
      <c r="IA258" s="300"/>
      <c r="IB258" s="300"/>
      <c r="IC258" s="300"/>
      <c r="ID258" s="300"/>
      <c r="IE258" s="300"/>
      <c r="IF258" s="300"/>
      <c r="IG258" s="300"/>
      <c r="IH258" s="300"/>
      <c r="II258" s="300"/>
      <c r="IJ258" s="300"/>
      <c r="IK258" s="300"/>
      <c r="IL258" s="300"/>
      <c r="IM258" s="300"/>
      <c r="IN258" s="300"/>
      <c r="IO258" s="300"/>
      <c r="IP258" s="300"/>
      <c r="IQ258" s="300"/>
      <c r="IR258" s="300"/>
      <c r="IS258" s="300"/>
      <c r="IT258" s="300"/>
      <c r="IU258" s="300"/>
      <c r="IV258" s="300"/>
      <c r="IW258" s="300"/>
      <c r="IX258" s="300"/>
    </row>
    <row r="259" spans="1:258" s="301" customFormat="1" ht="12.75" customHeight="1" x14ac:dyDescent="0.2">
      <c r="A259" s="324"/>
      <c r="B259" s="325"/>
      <c r="C259" s="325"/>
      <c r="D259" s="326"/>
      <c r="E259" s="325"/>
      <c r="F259" s="325"/>
      <c r="G259" s="325"/>
      <c r="H259" s="325"/>
      <c r="I259" s="325"/>
      <c r="J259" s="325"/>
      <c r="K259" s="325"/>
      <c r="L259" s="300"/>
      <c r="M259" s="300"/>
      <c r="N259" s="300"/>
      <c r="O259" s="300"/>
      <c r="P259" s="300"/>
      <c r="Q259" s="300"/>
      <c r="R259" s="300"/>
      <c r="S259" s="300"/>
      <c r="T259" s="300"/>
      <c r="U259" s="300"/>
      <c r="V259" s="300"/>
      <c r="W259" s="300"/>
      <c r="X259" s="300"/>
      <c r="Y259" s="300"/>
      <c r="Z259" s="300"/>
      <c r="AA259" s="300"/>
      <c r="AB259" s="300"/>
      <c r="AC259" s="300"/>
      <c r="AD259" s="300"/>
      <c r="AE259" s="300"/>
      <c r="AF259" s="300"/>
      <c r="AG259" s="300"/>
      <c r="AH259" s="300"/>
      <c r="AI259" s="300"/>
      <c r="AJ259" s="300"/>
      <c r="AK259" s="300"/>
      <c r="AL259" s="300"/>
      <c r="AM259" s="300"/>
      <c r="AN259" s="300"/>
      <c r="AO259" s="300"/>
      <c r="AP259" s="300"/>
      <c r="AQ259" s="300"/>
      <c r="AR259" s="300"/>
      <c r="AS259" s="300"/>
      <c r="AT259" s="300"/>
      <c r="AU259" s="300"/>
      <c r="AV259" s="300"/>
      <c r="AW259" s="300"/>
      <c r="AX259" s="300"/>
      <c r="AY259" s="300"/>
      <c r="AZ259" s="300"/>
      <c r="BA259" s="300"/>
      <c r="BB259" s="300"/>
      <c r="BC259" s="300"/>
      <c r="BD259" s="300"/>
      <c r="BE259" s="300"/>
      <c r="BF259" s="300"/>
      <c r="BG259" s="300"/>
      <c r="BH259" s="300"/>
      <c r="BI259" s="300"/>
      <c r="BJ259" s="300"/>
      <c r="BK259" s="300"/>
      <c r="BL259" s="300"/>
      <c r="BM259" s="300"/>
      <c r="BN259" s="300"/>
      <c r="BO259" s="300"/>
      <c r="BP259" s="300"/>
      <c r="BQ259" s="300"/>
      <c r="BR259" s="300"/>
      <c r="BS259" s="300"/>
      <c r="BT259" s="300"/>
      <c r="BU259" s="300"/>
      <c r="BV259" s="300"/>
      <c r="BW259" s="300"/>
      <c r="BX259" s="300"/>
      <c r="BY259" s="300"/>
      <c r="BZ259" s="300"/>
      <c r="CA259" s="300"/>
      <c r="CB259" s="300"/>
      <c r="CC259" s="300"/>
      <c r="CD259" s="300"/>
      <c r="CE259" s="300"/>
      <c r="CF259" s="300"/>
      <c r="CG259" s="300"/>
      <c r="CH259" s="300"/>
      <c r="CI259" s="300"/>
      <c r="CJ259" s="300"/>
      <c r="CK259" s="300"/>
      <c r="CL259" s="300"/>
      <c r="CM259" s="300"/>
      <c r="CN259" s="300"/>
      <c r="CO259" s="300"/>
      <c r="CP259" s="300"/>
      <c r="CQ259" s="300"/>
      <c r="CR259" s="300"/>
      <c r="CS259" s="300"/>
      <c r="CT259" s="300"/>
      <c r="CU259" s="300"/>
      <c r="CV259" s="300"/>
      <c r="CW259" s="300"/>
      <c r="CX259" s="300"/>
      <c r="CY259" s="300"/>
      <c r="CZ259" s="300"/>
      <c r="DA259" s="300"/>
      <c r="DB259" s="300"/>
      <c r="DC259" s="300"/>
      <c r="DD259" s="300"/>
      <c r="DE259" s="300"/>
      <c r="DF259" s="300"/>
      <c r="DG259" s="300"/>
      <c r="DH259" s="300"/>
      <c r="DI259" s="300"/>
      <c r="DJ259" s="300"/>
      <c r="DK259" s="300"/>
      <c r="DL259" s="300"/>
      <c r="DM259" s="300"/>
      <c r="DN259" s="300"/>
      <c r="DO259" s="300"/>
      <c r="DP259" s="300"/>
      <c r="DQ259" s="300"/>
      <c r="DR259" s="300"/>
      <c r="DS259" s="300"/>
      <c r="DT259" s="300"/>
      <c r="DU259" s="300"/>
      <c r="DV259" s="300"/>
      <c r="DW259" s="300"/>
      <c r="DX259" s="300"/>
      <c r="DY259" s="300"/>
      <c r="DZ259" s="300"/>
      <c r="EA259" s="300"/>
      <c r="EB259" s="300"/>
      <c r="EC259" s="300"/>
      <c r="ED259" s="300"/>
      <c r="EE259" s="300"/>
      <c r="EF259" s="300"/>
      <c r="EG259" s="300"/>
      <c r="EH259" s="300"/>
      <c r="EI259" s="300"/>
      <c r="EJ259" s="300"/>
      <c r="EK259" s="300"/>
      <c r="EL259" s="300"/>
      <c r="EM259" s="300"/>
      <c r="EN259" s="300"/>
      <c r="EO259" s="300"/>
      <c r="EP259" s="300"/>
      <c r="EQ259" s="300"/>
      <c r="ER259" s="300"/>
      <c r="ES259" s="300"/>
      <c r="ET259" s="300"/>
      <c r="EU259" s="300"/>
      <c r="EV259" s="300"/>
      <c r="EW259" s="300"/>
      <c r="EX259" s="300"/>
      <c r="EY259" s="300"/>
      <c r="EZ259" s="300"/>
      <c r="FA259" s="300"/>
      <c r="FB259" s="300"/>
      <c r="FC259" s="300"/>
      <c r="FD259" s="300"/>
      <c r="FE259" s="300"/>
      <c r="FF259" s="300"/>
      <c r="FG259" s="300"/>
      <c r="FH259" s="300"/>
      <c r="FI259" s="300"/>
      <c r="FJ259" s="300"/>
      <c r="FK259" s="300"/>
      <c r="FL259" s="300"/>
      <c r="FM259" s="300"/>
      <c r="FN259" s="300"/>
      <c r="FO259" s="300"/>
      <c r="FP259" s="300"/>
      <c r="FQ259" s="300"/>
      <c r="FR259" s="300"/>
      <c r="FS259" s="300"/>
      <c r="FT259" s="300"/>
      <c r="FU259" s="300"/>
      <c r="FV259" s="300"/>
      <c r="FW259" s="300"/>
      <c r="FX259" s="300"/>
      <c r="FY259" s="300"/>
      <c r="FZ259" s="300"/>
      <c r="GA259" s="300"/>
      <c r="GB259" s="300"/>
      <c r="GC259" s="300"/>
      <c r="GD259" s="300"/>
      <c r="GE259" s="300"/>
      <c r="GF259" s="300"/>
      <c r="GG259" s="300"/>
      <c r="GH259" s="300"/>
      <c r="GI259" s="300"/>
      <c r="GJ259" s="300"/>
      <c r="GK259" s="300"/>
      <c r="GL259" s="300"/>
      <c r="GM259" s="300"/>
      <c r="GN259" s="300"/>
      <c r="GO259" s="300"/>
      <c r="GP259" s="300"/>
      <c r="GQ259" s="300"/>
      <c r="GR259" s="300"/>
      <c r="GS259" s="300"/>
      <c r="GT259" s="300"/>
      <c r="GU259" s="300"/>
      <c r="GV259" s="300"/>
      <c r="GW259" s="300"/>
      <c r="GX259" s="300"/>
      <c r="GY259" s="300"/>
      <c r="GZ259" s="300"/>
      <c r="HA259" s="300"/>
      <c r="HB259" s="300"/>
      <c r="HC259" s="300"/>
      <c r="HD259" s="300"/>
      <c r="HE259" s="300"/>
      <c r="HF259" s="300"/>
      <c r="HG259" s="300"/>
      <c r="HH259" s="300"/>
      <c r="HI259" s="300"/>
      <c r="HJ259" s="300"/>
      <c r="HK259" s="300"/>
      <c r="HL259" s="300"/>
      <c r="HM259" s="300"/>
      <c r="HN259" s="300"/>
      <c r="HO259" s="300"/>
      <c r="HP259" s="300"/>
      <c r="HQ259" s="300"/>
      <c r="HR259" s="300"/>
      <c r="HS259" s="300"/>
      <c r="HT259" s="300"/>
      <c r="HU259" s="300"/>
      <c r="HV259" s="300"/>
      <c r="HW259" s="300"/>
      <c r="HX259" s="300"/>
      <c r="HY259" s="300"/>
      <c r="HZ259" s="300"/>
      <c r="IA259" s="300"/>
      <c r="IB259" s="300"/>
      <c r="IC259" s="300"/>
      <c r="ID259" s="300"/>
      <c r="IE259" s="300"/>
      <c r="IF259" s="300"/>
      <c r="IG259" s="300"/>
      <c r="IH259" s="300"/>
      <c r="II259" s="300"/>
      <c r="IJ259" s="300"/>
      <c r="IK259" s="300"/>
      <c r="IL259" s="300"/>
      <c r="IM259" s="300"/>
      <c r="IN259" s="300"/>
      <c r="IO259" s="300"/>
      <c r="IP259" s="300"/>
      <c r="IQ259" s="300"/>
      <c r="IR259" s="300"/>
      <c r="IS259" s="300"/>
      <c r="IT259" s="300"/>
      <c r="IU259" s="300"/>
      <c r="IV259" s="300"/>
      <c r="IW259" s="300"/>
      <c r="IX259" s="300"/>
    </row>
    <row r="260" spans="1:258" s="301" customFormat="1" ht="12.75" customHeight="1" x14ac:dyDescent="0.2">
      <c r="A260" s="324"/>
      <c r="B260" s="325"/>
      <c r="C260" s="325"/>
      <c r="D260" s="326"/>
      <c r="E260" s="325"/>
      <c r="F260" s="325"/>
      <c r="G260" s="325"/>
      <c r="H260" s="325"/>
      <c r="I260" s="325"/>
      <c r="J260" s="325"/>
      <c r="K260" s="325"/>
      <c r="L260" s="300"/>
      <c r="M260" s="300"/>
      <c r="N260" s="300"/>
      <c r="O260" s="300"/>
      <c r="P260" s="300"/>
      <c r="Q260" s="300"/>
      <c r="R260" s="300"/>
      <c r="S260" s="300"/>
      <c r="T260" s="300"/>
      <c r="U260" s="300"/>
      <c r="V260" s="300"/>
      <c r="W260" s="300"/>
      <c r="X260" s="300"/>
      <c r="Y260" s="300"/>
      <c r="Z260" s="300"/>
      <c r="AA260" s="300"/>
      <c r="AB260" s="300"/>
      <c r="AC260" s="300"/>
      <c r="AD260" s="300"/>
      <c r="AE260" s="300"/>
      <c r="AF260" s="300"/>
      <c r="AG260" s="300"/>
      <c r="AH260" s="300"/>
      <c r="AI260" s="300"/>
      <c r="AJ260" s="300"/>
      <c r="AK260" s="300"/>
      <c r="AL260" s="300"/>
      <c r="AM260" s="300"/>
      <c r="AN260" s="300"/>
      <c r="AO260" s="300"/>
      <c r="AP260" s="300"/>
      <c r="AQ260" s="300"/>
      <c r="AR260" s="300"/>
      <c r="AS260" s="300"/>
      <c r="AT260" s="300"/>
      <c r="AU260" s="300"/>
      <c r="AV260" s="300"/>
      <c r="AW260" s="300"/>
      <c r="AX260" s="300"/>
      <c r="AY260" s="300"/>
      <c r="AZ260" s="300"/>
      <c r="BA260" s="300"/>
      <c r="BB260" s="300"/>
      <c r="BC260" s="300"/>
      <c r="BD260" s="300"/>
      <c r="BE260" s="300"/>
      <c r="BF260" s="300"/>
      <c r="BG260" s="300"/>
      <c r="BH260" s="300"/>
      <c r="BI260" s="300"/>
      <c r="BJ260" s="300"/>
      <c r="BK260" s="300"/>
      <c r="BL260" s="300"/>
      <c r="BM260" s="300"/>
      <c r="BN260" s="300"/>
      <c r="BO260" s="300"/>
      <c r="BP260" s="300"/>
      <c r="BQ260" s="300"/>
      <c r="BR260" s="300"/>
      <c r="BS260" s="300"/>
      <c r="BT260" s="300"/>
      <c r="BU260" s="300"/>
      <c r="BV260" s="300"/>
      <c r="BW260" s="300"/>
      <c r="BX260" s="300"/>
      <c r="BY260" s="300"/>
      <c r="BZ260" s="300"/>
      <c r="CA260" s="300"/>
      <c r="CB260" s="300"/>
      <c r="CC260" s="300"/>
      <c r="CD260" s="300"/>
      <c r="CE260" s="300"/>
      <c r="CF260" s="300"/>
      <c r="CG260" s="300"/>
      <c r="CH260" s="300"/>
      <c r="CI260" s="300"/>
      <c r="CJ260" s="300"/>
      <c r="CK260" s="300"/>
      <c r="CL260" s="300"/>
      <c r="CM260" s="300"/>
      <c r="CN260" s="300"/>
      <c r="CO260" s="300"/>
      <c r="CP260" s="300"/>
      <c r="CQ260" s="300"/>
      <c r="CR260" s="300"/>
      <c r="CS260" s="300"/>
      <c r="CT260" s="300"/>
      <c r="CU260" s="300"/>
      <c r="CV260" s="300"/>
      <c r="CW260" s="300"/>
      <c r="CX260" s="300"/>
      <c r="CY260" s="300"/>
      <c r="CZ260" s="300"/>
      <c r="DA260" s="300"/>
      <c r="DB260" s="300"/>
      <c r="DC260" s="300"/>
      <c r="DD260" s="300"/>
      <c r="DE260" s="300"/>
      <c r="DF260" s="300"/>
      <c r="DG260" s="300"/>
      <c r="DH260" s="300"/>
      <c r="DI260" s="300"/>
      <c r="DJ260" s="300"/>
      <c r="DK260" s="300"/>
      <c r="DL260" s="300"/>
      <c r="DM260" s="300"/>
      <c r="DN260" s="300"/>
      <c r="DO260" s="300"/>
      <c r="DP260" s="300"/>
      <c r="DQ260" s="300"/>
      <c r="DR260" s="300"/>
      <c r="DS260" s="300"/>
      <c r="DT260" s="300"/>
      <c r="DU260" s="300"/>
      <c r="DV260" s="300"/>
      <c r="DW260" s="300"/>
      <c r="DX260" s="300"/>
      <c r="DY260" s="300"/>
      <c r="DZ260" s="300"/>
      <c r="EA260" s="300"/>
      <c r="EB260" s="300"/>
      <c r="EC260" s="300"/>
      <c r="ED260" s="300"/>
      <c r="EE260" s="300"/>
      <c r="EF260" s="300"/>
      <c r="EG260" s="300"/>
      <c r="EH260" s="300"/>
      <c r="EI260" s="300"/>
      <c r="EJ260" s="300"/>
      <c r="EK260" s="300"/>
      <c r="EL260" s="300"/>
      <c r="EM260" s="300"/>
      <c r="EN260" s="300"/>
      <c r="EO260" s="300"/>
      <c r="EP260" s="300"/>
      <c r="EQ260" s="300"/>
      <c r="ER260" s="300"/>
      <c r="ES260" s="300"/>
      <c r="ET260" s="300"/>
      <c r="EU260" s="300"/>
      <c r="EV260" s="300"/>
      <c r="EW260" s="300"/>
      <c r="EX260" s="300"/>
      <c r="EY260" s="300"/>
      <c r="EZ260" s="300"/>
      <c r="FA260" s="300"/>
      <c r="FB260" s="300"/>
      <c r="FC260" s="300"/>
      <c r="FD260" s="300"/>
      <c r="FE260" s="300"/>
      <c r="FF260" s="300"/>
      <c r="FG260" s="300"/>
      <c r="FH260" s="300"/>
      <c r="FI260" s="300"/>
      <c r="FJ260" s="300"/>
      <c r="FK260" s="300"/>
      <c r="FL260" s="300"/>
      <c r="FM260" s="300"/>
      <c r="FN260" s="300"/>
      <c r="FO260" s="300"/>
      <c r="FP260" s="300"/>
      <c r="FQ260" s="300"/>
      <c r="FR260" s="300"/>
      <c r="FS260" s="300"/>
      <c r="FT260" s="300"/>
      <c r="FU260" s="300"/>
      <c r="FV260" s="300"/>
      <c r="FW260" s="300"/>
      <c r="FX260" s="300"/>
      <c r="FY260" s="300"/>
      <c r="FZ260" s="300"/>
      <c r="GA260" s="300"/>
      <c r="GB260" s="300"/>
      <c r="GC260" s="300"/>
      <c r="GD260" s="300"/>
      <c r="GE260" s="300"/>
      <c r="GF260" s="300"/>
      <c r="GG260" s="300"/>
      <c r="GH260" s="300"/>
      <c r="GI260" s="300"/>
      <c r="GJ260" s="300"/>
      <c r="GK260" s="300"/>
      <c r="GL260" s="300"/>
      <c r="GM260" s="300"/>
      <c r="GN260" s="300"/>
      <c r="GO260" s="300"/>
      <c r="GP260" s="300"/>
      <c r="GQ260" s="300"/>
      <c r="GR260" s="300"/>
      <c r="GS260" s="300"/>
      <c r="GT260" s="300"/>
      <c r="GU260" s="300"/>
      <c r="GV260" s="300"/>
      <c r="GW260" s="300"/>
      <c r="GX260" s="300"/>
      <c r="GY260" s="300"/>
      <c r="GZ260" s="300"/>
      <c r="HA260" s="300"/>
      <c r="HB260" s="300"/>
      <c r="HC260" s="300"/>
      <c r="HD260" s="300"/>
      <c r="HE260" s="300"/>
      <c r="HF260" s="300"/>
      <c r="HG260" s="300"/>
      <c r="HH260" s="300"/>
      <c r="HI260" s="300"/>
      <c r="HJ260" s="300"/>
      <c r="HK260" s="300"/>
      <c r="HL260" s="300"/>
      <c r="HM260" s="300"/>
      <c r="HN260" s="300"/>
      <c r="HO260" s="300"/>
      <c r="HP260" s="300"/>
      <c r="HQ260" s="300"/>
      <c r="HR260" s="300"/>
      <c r="HS260" s="300"/>
      <c r="HT260" s="300"/>
      <c r="HU260" s="300"/>
      <c r="HV260" s="300"/>
      <c r="HW260" s="300"/>
      <c r="HX260" s="300"/>
      <c r="HY260" s="300"/>
      <c r="HZ260" s="300"/>
      <c r="IA260" s="300"/>
      <c r="IB260" s="300"/>
      <c r="IC260" s="300"/>
      <c r="ID260" s="300"/>
      <c r="IE260" s="300"/>
      <c r="IF260" s="300"/>
      <c r="IG260" s="300"/>
      <c r="IH260" s="300"/>
      <c r="II260" s="300"/>
      <c r="IJ260" s="300"/>
      <c r="IK260" s="300"/>
      <c r="IL260" s="300"/>
      <c r="IM260" s="300"/>
      <c r="IN260" s="300"/>
      <c r="IO260" s="300"/>
      <c r="IP260" s="300"/>
      <c r="IQ260" s="300"/>
      <c r="IR260" s="300"/>
      <c r="IS260" s="300"/>
      <c r="IT260" s="300"/>
      <c r="IU260" s="300"/>
      <c r="IV260" s="300"/>
      <c r="IW260" s="300"/>
      <c r="IX260" s="300"/>
    </row>
    <row r="261" spans="1:258" s="301" customFormat="1" ht="12.75" customHeight="1" x14ac:dyDescent="0.2">
      <c r="A261" s="324"/>
      <c r="B261" s="325"/>
      <c r="C261" s="325"/>
      <c r="D261" s="326"/>
      <c r="E261" s="325"/>
      <c r="F261" s="325"/>
      <c r="G261" s="325"/>
      <c r="H261" s="325"/>
      <c r="I261" s="325"/>
      <c r="J261" s="325"/>
      <c r="K261" s="325"/>
      <c r="L261" s="300"/>
      <c r="M261" s="300"/>
      <c r="N261" s="300"/>
      <c r="O261" s="300"/>
      <c r="P261" s="300"/>
      <c r="Q261" s="300"/>
      <c r="R261" s="300"/>
      <c r="S261" s="300"/>
      <c r="T261" s="300"/>
      <c r="U261" s="300"/>
      <c r="V261" s="300"/>
      <c r="W261" s="300"/>
      <c r="X261" s="300"/>
      <c r="Y261" s="300"/>
      <c r="Z261" s="300"/>
      <c r="AA261" s="300"/>
      <c r="AB261" s="300"/>
      <c r="AC261" s="300"/>
      <c r="AD261" s="300"/>
      <c r="AE261" s="300"/>
      <c r="AF261" s="300"/>
      <c r="AG261" s="300"/>
      <c r="AH261" s="300"/>
      <c r="AI261" s="300"/>
      <c r="AJ261" s="300"/>
      <c r="AK261" s="300"/>
      <c r="AL261" s="300"/>
      <c r="AM261" s="300"/>
      <c r="AN261" s="300"/>
      <c r="AO261" s="300"/>
      <c r="AP261" s="300"/>
      <c r="AQ261" s="300"/>
      <c r="AR261" s="300"/>
      <c r="AS261" s="300"/>
      <c r="AT261" s="300"/>
      <c r="AU261" s="300"/>
      <c r="AV261" s="300"/>
      <c r="AW261" s="300"/>
      <c r="AX261" s="300"/>
      <c r="AY261" s="300"/>
      <c r="AZ261" s="300"/>
      <c r="BA261" s="300"/>
      <c r="BB261" s="300"/>
      <c r="BC261" s="300"/>
      <c r="BD261" s="300"/>
      <c r="BE261" s="300"/>
      <c r="BF261" s="300"/>
      <c r="BG261" s="300"/>
      <c r="BH261" s="300"/>
      <c r="BI261" s="300"/>
      <c r="BJ261" s="300"/>
      <c r="BK261" s="300"/>
      <c r="BL261" s="300"/>
      <c r="BM261" s="300"/>
      <c r="BN261" s="300"/>
      <c r="BO261" s="300"/>
      <c r="BP261" s="300"/>
      <c r="BQ261" s="300"/>
      <c r="BR261" s="300"/>
      <c r="BS261" s="300"/>
      <c r="BT261" s="300"/>
      <c r="BU261" s="300"/>
      <c r="BV261" s="300"/>
      <c r="BW261" s="300"/>
      <c r="BX261" s="300"/>
      <c r="BY261" s="300"/>
      <c r="BZ261" s="300"/>
      <c r="CA261" s="300"/>
      <c r="CB261" s="300"/>
      <c r="CC261" s="300"/>
      <c r="CD261" s="300"/>
      <c r="CE261" s="300"/>
      <c r="CF261" s="300"/>
      <c r="CG261" s="300"/>
      <c r="CH261" s="300"/>
      <c r="CI261" s="300"/>
      <c r="CJ261" s="300"/>
      <c r="CK261" s="300"/>
      <c r="CL261" s="300"/>
      <c r="CM261" s="300"/>
      <c r="CN261" s="300"/>
      <c r="CO261" s="300"/>
      <c r="CP261" s="300"/>
      <c r="CQ261" s="300"/>
      <c r="CR261" s="300"/>
      <c r="CS261" s="300"/>
      <c r="CT261" s="300"/>
      <c r="CU261" s="300"/>
      <c r="CV261" s="300"/>
      <c r="CW261" s="300"/>
      <c r="CX261" s="300"/>
      <c r="CY261" s="300"/>
      <c r="CZ261" s="300"/>
      <c r="DA261" s="300"/>
      <c r="DB261" s="300"/>
      <c r="DC261" s="300"/>
      <c r="DD261" s="300"/>
      <c r="DE261" s="300"/>
      <c r="DF261" s="300"/>
      <c r="DG261" s="300"/>
      <c r="DH261" s="300"/>
      <c r="DI261" s="300"/>
      <c r="DJ261" s="300"/>
      <c r="DK261" s="300"/>
      <c r="DL261" s="300"/>
      <c r="DM261" s="300"/>
      <c r="DN261" s="300"/>
      <c r="DO261" s="300"/>
      <c r="DP261" s="300"/>
      <c r="DQ261" s="300"/>
      <c r="DR261" s="300"/>
      <c r="DS261" s="300"/>
      <c r="DT261" s="300"/>
      <c r="DU261" s="300"/>
      <c r="DV261" s="300"/>
      <c r="DW261" s="300"/>
      <c r="DX261" s="300"/>
      <c r="DY261" s="300"/>
      <c r="DZ261" s="300"/>
      <c r="EA261" s="300"/>
      <c r="EB261" s="300"/>
      <c r="EC261" s="300"/>
      <c r="ED261" s="300"/>
      <c r="EE261" s="300"/>
      <c r="EF261" s="300"/>
      <c r="EG261" s="300"/>
      <c r="EH261" s="300"/>
      <c r="EI261" s="300"/>
      <c r="EJ261" s="300"/>
      <c r="EK261" s="300"/>
      <c r="EL261" s="300"/>
      <c r="EM261" s="300"/>
      <c r="EN261" s="300"/>
      <c r="EO261" s="300"/>
      <c r="EP261" s="300"/>
      <c r="EQ261" s="300"/>
      <c r="ER261" s="300"/>
      <c r="ES261" s="300"/>
      <c r="ET261" s="300"/>
      <c r="EU261" s="300"/>
      <c r="EV261" s="300"/>
      <c r="EW261" s="300"/>
      <c r="EX261" s="300"/>
      <c r="EY261" s="300"/>
      <c r="EZ261" s="300"/>
      <c r="FA261" s="300"/>
      <c r="FB261" s="300"/>
      <c r="FC261" s="300"/>
      <c r="FD261" s="300"/>
      <c r="FE261" s="300"/>
      <c r="FF261" s="300"/>
      <c r="FG261" s="300"/>
      <c r="FH261" s="300"/>
      <c r="FI261" s="300"/>
      <c r="FJ261" s="300"/>
      <c r="FK261" s="300"/>
      <c r="FL261" s="300"/>
      <c r="FM261" s="300"/>
      <c r="FN261" s="300"/>
      <c r="FO261" s="300"/>
      <c r="FP261" s="300"/>
      <c r="FQ261" s="300"/>
      <c r="FR261" s="300"/>
      <c r="FS261" s="300"/>
      <c r="FT261" s="300"/>
      <c r="FU261" s="300"/>
      <c r="FV261" s="300"/>
      <c r="FW261" s="300"/>
      <c r="FX261" s="300"/>
      <c r="FY261" s="300"/>
      <c r="FZ261" s="300"/>
      <c r="GA261" s="300"/>
      <c r="GB261" s="300"/>
      <c r="GC261" s="300"/>
      <c r="GD261" s="300"/>
      <c r="GE261" s="300"/>
      <c r="GF261" s="300"/>
      <c r="GG261" s="300"/>
      <c r="GH261" s="300"/>
      <c r="GI261" s="300"/>
      <c r="GJ261" s="300"/>
      <c r="GK261" s="300"/>
      <c r="GL261" s="300"/>
      <c r="GM261" s="300"/>
      <c r="GN261" s="300"/>
      <c r="GO261" s="300"/>
      <c r="GP261" s="300"/>
      <c r="GQ261" s="300"/>
      <c r="GR261" s="300"/>
      <c r="GS261" s="300"/>
      <c r="GT261" s="300"/>
      <c r="GU261" s="300"/>
      <c r="GV261" s="300"/>
      <c r="GW261" s="300"/>
      <c r="GX261" s="300"/>
      <c r="GY261" s="300"/>
      <c r="GZ261" s="300"/>
      <c r="HA261" s="300"/>
      <c r="HB261" s="300"/>
      <c r="HC261" s="300"/>
      <c r="HD261" s="300"/>
      <c r="HE261" s="300"/>
      <c r="HF261" s="300"/>
      <c r="HG261" s="300"/>
      <c r="HH261" s="300"/>
      <c r="HI261" s="300"/>
      <c r="HJ261" s="300"/>
      <c r="HK261" s="300"/>
      <c r="HL261" s="300"/>
      <c r="HM261" s="300"/>
      <c r="HN261" s="300"/>
      <c r="HO261" s="300"/>
      <c r="HP261" s="300"/>
      <c r="HQ261" s="300"/>
      <c r="HR261" s="300"/>
      <c r="HS261" s="300"/>
      <c r="HT261" s="300"/>
      <c r="HU261" s="300"/>
      <c r="HV261" s="300"/>
      <c r="HW261" s="300"/>
      <c r="HX261" s="300"/>
      <c r="HY261" s="300"/>
      <c r="HZ261" s="300"/>
      <c r="IA261" s="300"/>
      <c r="IB261" s="300"/>
      <c r="IC261" s="300"/>
      <c r="ID261" s="300"/>
      <c r="IE261" s="300"/>
      <c r="IF261" s="300"/>
      <c r="IG261" s="300"/>
      <c r="IH261" s="300"/>
      <c r="II261" s="300"/>
      <c r="IJ261" s="300"/>
      <c r="IK261" s="300"/>
      <c r="IL261" s="300"/>
      <c r="IM261" s="300"/>
      <c r="IN261" s="300"/>
      <c r="IO261" s="300"/>
      <c r="IP261" s="300"/>
      <c r="IQ261" s="300"/>
      <c r="IR261" s="300"/>
      <c r="IS261" s="300"/>
      <c r="IT261" s="300"/>
      <c r="IU261" s="300"/>
      <c r="IV261" s="300"/>
      <c r="IW261" s="300"/>
      <c r="IX261" s="300"/>
    </row>
    <row r="262" spans="1:258" s="301" customFormat="1" ht="12.75" customHeight="1" x14ac:dyDescent="0.2">
      <c r="A262" s="324"/>
      <c r="B262" s="325"/>
      <c r="C262" s="325"/>
      <c r="D262" s="326"/>
      <c r="E262" s="325"/>
      <c r="F262" s="325"/>
      <c r="G262" s="325"/>
      <c r="H262" s="325"/>
      <c r="I262" s="325"/>
      <c r="J262" s="325"/>
      <c r="K262" s="325"/>
      <c r="L262" s="300"/>
      <c r="M262" s="300"/>
      <c r="N262" s="300"/>
      <c r="O262" s="300"/>
      <c r="P262" s="300"/>
      <c r="Q262" s="300"/>
      <c r="R262" s="300"/>
      <c r="S262" s="300"/>
      <c r="T262" s="300"/>
      <c r="U262" s="300"/>
      <c r="V262" s="300"/>
      <c r="W262" s="300"/>
      <c r="X262" s="300"/>
      <c r="Y262" s="300"/>
      <c r="Z262" s="300"/>
      <c r="AA262" s="300"/>
      <c r="AB262" s="300"/>
      <c r="AC262" s="300"/>
      <c r="AD262" s="300"/>
      <c r="AE262" s="300"/>
      <c r="AF262" s="300"/>
      <c r="AG262" s="300"/>
      <c r="AH262" s="300"/>
      <c r="AI262" s="300"/>
      <c r="AJ262" s="300"/>
      <c r="AK262" s="300"/>
      <c r="AL262" s="300"/>
      <c r="AM262" s="300"/>
      <c r="AN262" s="300"/>
      <c r="AO262" s="300"/>
      <c r="AP262" s="300"/>
      <c r="AQ262" s="300"/>
      <c r="AR262" s="300"/>
      <c r="AS262" s="300"/>
      <c r="AT262" s="300"/>
      <c r="AU262" s="300"/>
      <c r="AV262" s="300"/>
      <c r="AW262" s="300"/>
      <c r="AX262" s="300"/>
      <c r="AY262" s="300"/>
      <c r="AZ262" s="300"/>
      <c r="BA262" s="300"/>
      <c r="BB262" s="300"/>
      <c r="BC262" s="300"/>
      <c r="BD262" s="300"/>
      <c r="BE262" s="300"/>
      <c r="BF262" s="300"/>
      <c r="BG262" s="300"/>
      <c r="BH262" s="300"/>
      <c r="BI262" s="300"/>
      <c r="BJ262" s="300"/>
      <c r="BK262" s="300"/>
      <c r="BL262" s="300"/>
      <c r="BM262" s="300"/>
      <c r="BN262" s="300"/>
      <c r="BO262" s="300"/>
      <c r="BP262" s="300"/>
      <c r="BQ262" s="300"/>
      <c r="BR262" s="300"/>
      <c r="BS262" s="300"/>
      <c r="BT262" s="300"/>
      <c r="BU262" s="300"/>
      <c r="BV262" s="300"/>
      <c r="BW262" s="300"/>
      <c r="BX262" s="300"/>
      <c r="BY262" s="300"/>
      <c r="BZ262" s="300"/>
      <c r="CA262" s="300"/>
      <c r="CB262" s="300"/>
      <c r="CC262" s="300"/>
      <c r="CD262" s="300"/>
      <c r="CE262" s="300"/>
      <c r="CF262" s="300"/>
      <c r="CG262" s="300"/>
      <c r="CH262" s="300"/>
      <c r="CI262" s="300"/>
      <c r="CJ262" s="300"/>
      <c r="CK262" s="300"/>
      <c r="CL262" s="300"/>
      <c r="CM262" s="300"/>
      <c r="CN262" s="300"/>
      <c r="CO262" s="300"/>
      <c r="CP262" s="300"/>
      <c r="CQ262" s="300"/>
      <c r="CR262" s="300"/>
      <c r="CS262" s="300"/>
      <c r="CT262" s="300"/>
      <c r="CU262" s="300"/>
      <c r="CV262" s="300"/>
      <c r="CW262" s="300"/>
      <c r="CX262" s="300"/>
      <c r="CY262" s="300"/>
      <c r="CZ262" s="300"/>
      <c r="DA262" s="300"/>
      <c r="DB262" s="300"/>
      <c r="DC262" s="300"/>
      <c r="DD262" s="300"/>
      <c r="DE262" s="300"/>
      <c r="DF262" s="300"/>
      <c r="DG262" s="300"/>
      <c r="DH262" s="300"/>
      <c r="DI262" s="300"/>
      <c r="DJ262" s="300"/>
      <c r="DK262" s="300"/>
      <c r="DL262" s="300"/>
      <c r="DM262" s="300"/>
      <c r="DN262" s="300"/>
      <c r="DO262" s="300"/>
      <c r="DP262" s="300"/>
      <c r="DQ262" s="300"/>
      <c r="DR262" s="300"/>
      <c r="DS262" s="300"/>
      <c r="DT262" s="300"/>
      <c r="DU262" s="300"/>
      <c r="DV262" s="300"/>
      <c r="DW262" s="300"/>
      <c r="DX262" s="300"/>
      <c r="DY262" s="300"/>
      <c r="DZ262" s="300"/>
      <c r="EA262" s="300"/>
      <c r="EB262" s="300"/>
      <c r="EC262" s="300"/>
      <c r="ED262" s="300"/>
      <c r="EE262" s="300"/>
      <c r="EF262" s="300"/>
      <c r="EG262" s="300"/>
      <c r="EH262" s="300"/>
      <c r="EI262" s="300"/>
      <c r="EJ262" s="300"/>
      <c r="EK262" s="300"/>
      <c r="EL262" s="300"/>
      <c r="EM262" s="300"/>
      <c r="EN262" s="300"/>
      <c r="EO262" s="300"/>
      <c r="EP262" s="300"/>
      <c r="EQ262" s="300"/>
      <c r="ER262" s="300"/>
      <c r="ES262" s="300"/>
      <c r="ET262" s="300"/>
      <c r="EU262" s="300"/>
      <c r="EV262" s="300"/>
      <c r="EW262" s="300"/>
      <c r="EX262" s="300"/>
      <c r="EY262" s="300"/>
      <c r="EZ262" s="300"/>
      <c r="FA262" s="300"/>
      <c r="FB262" s="300"/>
      <c r="FC262" s="300"/>
      <c r="FD262" s="300"/>
      <c r="FE262" s="300"/>
      <c r="FF262" s="300"/>
      <c r="FG262" s="300"/>
      <c r="FH262" s="300"/>
      <c r="FI262" s="300"/>
      <c r="FJ262" s="300"/>
      <c r="FK262" s="300"/>
      <c r="FL262" s="300"/>
      <c r="FM262" s="300"/>
      <c r="FN262" s="300"/>
      <c r="FO262" s="300"/>
      <c r="FP262" s="300"/>
      <c r="FQ262" s="300"/>
      <c r="FR262" s="300"/>
      <c r="FS262" s="300"/>
      <c r="FT262" s="300"/>
      <c r="FU262" s="300"/>
      <c r="FV262" s="300"/>
      <c r="FW262" s="300"/>
      <c r="FX262" s="300"/>
      <c r="FY262" s="300"/>
      <c r="FZ262" s="300"/>
      <c r="GA262" s="300"/>
      <c r="GB262" s="300"/>
      <c r="GC262" s="300"/>
      <c r="GD262" s="300"/>
      <c r="GE262" s="300"/>
      <c r="GF262" s="300"/>
      <c r="GG262" s="300"/>
      <c r="GH262" s="300"/>
      <c r="GI262" s="300"/>
      <c r="GJ262" s="300"/>
      <c r="GK262" s="300"/>
      <c r="GL262" s="300"/>
      <c r="GM262" s="300"/>
      <c r="GN262" s="300"/>
      <c r="GO262" s="300"/>
      <c r="GP262" s="300"/>
      <c r="GQ262" s="300"/>
      <c r="GR262" s="300"/>
      <c r="GS262" s="300"/>
      <c r="GT262" s="300"/>
      <c r="GU262" s="300"/>
      <c r="GV262" s="300"/>
      <c r="GW262" s="300"/>
      <c r="GX262" s="300"/>
      <c r="GY262" s="300"/>
      <c r="GZ262" s="300"/>
      <c r="HA262" s="300"/>
      <c r="HB262" s="300"/>
      <c r="HC262" s="300"/>
      <c r="HD262" s="300"/>
      <c r="HE262" s="300"/>
      <c r="HF262" s="300"/>
      <c r="HG262" s="300"/>
      <c r="HH262" s="300"/>
      <c r="HI262" s="300"/>
      <c r="HJ262" s="300"/>
      <c r="HK262" s="300"/>
      <c r="HL262" s="300"/>
      <c r="HM262" s="300"/>
      <c r="HN262" s="300"/>
      <c r="HO262" s="300"/>
      <c r="HP262" s="300"/>
      <c r="HQ262" s="300"/>
      <c r="HR262" s="300"/>
      <c r="HS262" s="300"/>
      <c r="HT262" s="300"/>
      <c r="HU262" s="300"/>
      <c r="HV262" s="300"/>
      <c r="HW262" s="300"/>
      <c r="HX262" s="300"/>
      <c r="HY262" s="300"/>
      <c r="HZ262" s="300"/>
      <c r="IA262" s="300"/>
      <c r="IB262" s="300"/>
      <c r="IC262" s="300"/>
      <c r="ID262" s="300"/>
      <c r="IE262" s="300"/>
      <c r="IF262" s="300"/>
      <c r="IG262" s="300"/>
      <c r="IH262" s="300"/>
      <c r="II262" s="300"/>
      <c r="IJ262" s="300"/>
      <c r="IK262" s="300"/>
      <c r="IL262" s="300"/>
      <c r="IM262" s="300"/>
      <c r="IN262" s="300"/>
      <c r="IO262" s="300"/>
      <c r="IP262" s="300"/>
      <c r="IQ262" s="300"/>
      <c r="IR262" s="300"/>
      <c r="IS262" s="300"/>
      <c r="IT262" s="300"/>
      <c r="IU262" s="300"/>
      <c r="IV262" s="300"/>
      <c r="IW262" s="300"/>
      <c r="IX262" s="300"/>
    </row>
    <row r="263" spans="1:258" s="301" customFormat="1" ht="12.75" customHeight="1" x14ac:dyDescent="0.2">
      <c r="A263" s="324"/>
      <c r="B263" s="325"/>
      <c r="C263" s="325"/>
      <c r="D263" s="326"/>
      <c r="E263" s="325"/>
      <c r="F263" s="325"/>
      <c r="G263" s="325"/>
      <c r="H263" s="325"/>
      <c r="I263" s="325"/>
      <c r="J263" s="325"/>
      <c r="K263" s="325"/>
      <c r="L263" s="300"/>
      <c r="M263" s="300"/>
      <c r="N263" s="300"/>
      <c r="O263" s="300"/>
      <c r="P263" s="300"/>
      <c r="Q263" s="300"/>
      <c r="R263" s="300"/>
      <c r="S263" s="300"/>
      <c r="T263" s="300"/>
      <c r="U263" s="300"/>
      <c r="V263" s="300"/>
      <c r="W263" s="300"/>
      <c r="X263" s="300"/>
      <c r="Y263" s="300"/>
      <c r="Z263" s="300"/>
      <c r="AA263" s="300"/>
      <c r="AB263" s="300"/>
      <c r="AC263" s="300"/>
      <c r="AD263" s="300"/>
      <c r="AE263" s="300"/>
      <c r="AF263" s="300"/>
      <c r="AG263" s="300"/>
      <c r="AH263" s="300"/>
      <c r="AI263" s="300"/>
      <c r="AJ263" s="300"/>
      <c r="AK263" s="300"/>
      <c r="AL263" s="300"/>
      <c r="AM263" s="300"/>
      <c r="AN263" s="300"/>
      <c r="AO263" s="300"/>
      <c r="AP263" s="300"/>
      <c r="AQ263" s="300"/>
      <c r="AR263" s="300"/>
      <c r="AS263" s="300"/>
      <c r="AT263" s="300"/>
      <c r="AU263" s="300"/>
      <c r="AV263" s="300"/>
      <c r="AW263" s="300"/>
      <c r="AX263" s="300"/>
      <c r="AY263" s="300"/>
      <c r="AZ263" s="300"/>
      <c r="BA263" s="300"/>
      <c r="BB263" s="300"/>
      <c r="BC263" s="300"/>
      <c r="BD263" s="300"/>
      <c r="BE263" s="300"/>
      <c r="BF263" s="300"/>
      <c r="BG263" s="300"/>
      <c r="BH263" s="300"/>
      <c r="BI263" s="300"/>
      <c r="BJ263" s="300"/>
      <c r="BK263" s="300"/>
      <c r="BL263" s="300"/>
      <c r="BM263" s="300"/>
      <c r="BN263" s="300"/>
      <c r="BO263" s="300"/>
      <c r="BP263" s="300"/>
      <c r="BQ263" s="300"/>
      <c r="BR263" s="300"/>
      <c r="BS263" s="300"/>
      <c r="BT263" s="300"/>
      <c r="BU263" s="300"/>
      <c r="BV263" s="300"/>
      <c r="BW263" s="300"/>
      <c r="BX263" s="300"/>
      <c r="BY263" s="300"/>
      <c r="BZ263" s="300"/>
      <c r="CA263" s="300"/>
      <c r="CB263" s="300"/>
      <c r="CC263" s="300"/>
      <c r="CD263" s="300"/>
      <c r="CE263" s="300"/>
      <c r="CF263" s="300"/>
      <c r="CG263" s="300"/>
      <c r="CH263" s="300"/>
      <c r="CI263" s="300"/>
      <c r="CJ263" s="300"/>
      <c r="CK263" s="300"/>
      <c r="CL263" s="300"/>
      <c r="CM263" s="300"/>
      <c r="CN263" s="300"/>
      <c r="CO263" s="300"/>
      <c r="CP263" s="300"/>
      <c r="CQ263" s="300"/>
      <c r="CR263" s="300"/>
      <c r="CS263" s="300"/>
      <c r="CT263" s="300"/>
      <c r="CU263" s="300"/>
      <c r="CV263" s="300"/>
      <c r="CW263" s="300"/>
      <c r="CX263" s="300"/>
      <c r="CY263" s="300"/>
      <c r="CZ263" s="300"/>
      <c r="DA263" s="300"/>
      <c r="DB263" s="300"/>
      <c r="DC263" s="300"/>
      <c r="DD263" s="300"/>
      <c r="DE263" s="300"/>
      <c r="DF263" s="300"/>
      <c r="DG263" s="300"/>
      <c r="DH263" s="300"/>
      <c r="DI263" s="300"/>
      <c r="DJ263" s="300"/>
      <c r="DK263" s="300"/>
      <c r="DL263" s="300"/>
      <c r="DM263" s="300"/>
      <c r="DN263" s="300"/>
      <c r="DO263" s="300"/>
      <c r="DP263" s="300"/>
      <c r="DQ263" s="300"/>
      <c r="DR263" s="300"/>
      <c r="DS263" s="300"/>
      <c r="DT263" s="300"/>
      <c r="DU263" s="300"/>
      <c r="DV263" s="300"/>
      <c r="DW263" s="300"/>
      <c r="DX263" s="300"/>
      <c r="DY263" s="300"/>
      <c r="DZ263" s="300"/>
      <c r="EA263" s="300"/>
      <c r="EB263" s="300"/>
      <c r="EC263" s="300"/>
      <c r="ED263" s="300"/>
      <c r="EE263" s="300"/>
      <c r="EF263" s="300"/>
      <c r="EG263" s="300"/>
      <c r="EH263" s="300"/>
      <c r="EI263" s="300"/>
      <c r="EJ263" s="300"/>
      <c r="EK263" s="300"/>
      <c r="EL263" s="300"/>
      <c r="EM263" s="300"/>
      <c r="EN263" s="300"/>
      <c r="EO263" s="300"/>
      <c r="EP263" s="300"/>
      <c r="EQ263" s="300"/>
      <c r="ER263" s="300"/>
      <c r="ES263" s="300"/>
      <c r="ET263" s="300"/>
      <c r="EU263" s="300"/>
      <c r="EV263" s="300"/>
      <c r="EW263" s="300"/>
      <c r="EX263" s="300"/>
      <c r="EY263" s="300"/>
      <c r="EZ263" s="300"/>
      <c r="FA263" s="300"/>
      <c r="FB263" s="300"/>
      <c r="FC263" s="300"/>
      <c r="FD263" s="300"/>
      <c r="FE263" s="300"/>
      <c r="FF263" s="300"/>
      <c r="FG263" s="300"/>
      <c r="FH263" s="300"/>
      <c r="FI263" s="300"/>
      <c r="FJ263" s="300"/>
      <c r="FK263" s="300"/>
      <c r="FL263" s="300"/>
      <c r="FM263" s="300"/>
      <c r="FN263" s="300"/>
      <c r="FO263" s="300"/>
      <c r="FP263" s="300"/>
      <c r="FQ263" s="300"/>
      <c r="FR263" s="300"/>
      <c r="FS263" s="300"/>
      <c r="FT263" s="300"/>
      <c r="FU263" s="300"/>
      <c r="FV263" s="300"/>
      <c r="FW263" s="300"/>
      <c r="FX263" s="300"/>
      <c r="FY263" s="300"/>
      <c r="FZ263" s="300"/>
      <c r="GA263" s="300"/>
      <c r="GB263" s="300"/>
      <c r="GC263" s="300"/>
      <c r="GD263" s="300"/>
      <c r="GE263" s="300"/>
      <c r="GF263" s="300"/>
      <c r="GG263" s="300"/>
      <c r="GH263" s="300"/>
      <c r="GI263" s="300"/>
      <c r="GJ263" s="300"/>
      <c r="GK263" s="300"/>
      <c r="GL263" s="300"/>
      <c r="GM263" s="300"/>
      <c r="GN263" s="300"/>
      <c r="GO263" s="300"/>
      <c r="GP263" s="300"/>
      <c r="GQ263" s="300"/>
      <c r="GR263" s="300"/>
      <c r="GS263" s="300"/>
      <c r="GT263" s="300"/>
      <c r="GU263" s="300"/>
      <c r="GV263" s="300"/>
      <c r="GW263" s="300"/>
      <c r="GX263" s="300"/>
      <c r="GY263" s="300"/>
      <c r="GZ263" s="300"/>
      <c r="HA263" s="300"/>
      <c r="HB263" s="300"/>
      <c r="HC263" s="300"/>
      <c r="HD263" s="300"/>
      <c r="HE263" s="300"/>
      <c r="HF263" s="300"/>
      <c r="HG263" s="300"/>
      <c r="HH263" s="300"/>
      <c r="HI263" s="300"/>
      <c r="HJ263" s="300"/>
      <c r="HK263" s="300"/>
      <c r="HL263" s="300"/>
      <c r="HM263" s="300"/>
      <c r="HN263" s="300"/>
      <c r="HO263" s="300"/>
      <c r="HP263" s="300"/>
      <c r="HQ263" s="300"/>
      <c r="HR263" s="300"/>
      <c r="HS263" s="300"/>
      <c r="HT263" s="300"/>
      <c r="HU263" s="300"/>
      <c r="HV263" s="300"/>
      <c r="HW263" s="300"/>
      <c r="HX263" s="300"/>
      <c r="HY263" s="300"/>
      <c r="HZ263" s="300"/>
      <c r="IA263" s="300"/>
      <c r="IB263" s="300"/>
      <c r="IC263" s="300"/>
      <c r="ID263" s="300"/>
      <c r="IE263" s="300"/>
      <c r="IF263" s="300"/>
      <c r="IG263" s="300"/>
      <c r="IH263" s="300"/>
      <c r="II263" s="300"/>
      <c r="IJ263" s="300"/>
      <c r="IK263" s="300"/>
      <c r="IL263" s="300"/>
      <c r="IM263" s="300"/>
      <c r="IN263" s="300"/>
      <c r="IO263" s="300"/>
      <c r="IP263" s="300"/>
      <c r="IQ263" s="300"/>
      <c r="IR263" s="300"/>
      <c r="IS263" s="300"/>
      <c r="IT263" s="300"/>
      <c r="IU263" s="300"/>
      <c r="IV263" s="300"/>
      <c r="IW263" s="300"/>
      <c r="IX263" s="300"/>
    </row>
    <row r="264" spans="1:258" s="301" customFormat="1" ht="12.75" customHeight="1" x14ac:dyDescent="0.2">
      <c r="A264" s="324"/>
      <c r="B264" s="325"/>
      <c r="C264" s="325"/>
      <c r="D264" s="326"/>
      <c r="E264" s="325"/>
      <c r="F264" s="325"/>
      <c r="G264" s="325"/>
      <c r="H264" s="325"/>
      <c r="I264" s="325"/>
      <c r="J264" s="325"/>
      <c r="K264" s="325"/>
      <c r="L264" s="300"/>
      <c r="M264" s="300"/>
      <c r="N264" s="300"/>
      <c r="O264" s="300"/>
      <c r="P264" s="300"/>
      <c r="Q264" s="300"/>
      <c r="R264" s="300"/>
      <c r="S264" s="300"/>
      <c r="T264" s="300"/>
      <c r="U264" s="300"/>
      <c r="V264" s="300"/>
      <c r="W264" s="300"/>
      <c r="X264" s="300"/>
      <c r="Y264" s="300"/>
      <c r="Z264" s="300"/>
      <c r="AA264" s="300"/>
      <c r="AB264" s="300"/>
      <c r="AC264" s="300"/>
      <c r="AD264" s="300"/>
      <c r="AE264" s="300"/>
      <c r="AF264" s="300"/>
      <c r="AG264" s="300"/>
      <c r="AH264" s="300"/>
      <c r="AI264" s="300"/>
      <c r="AJ264" s="300"/>
      <c r="AK264" s="300"/>
      <c r="AL264" s="300"/>
      <c r="AM264" s="300"/>
      <c r="AN264" s="300"/>
      <c r="AO264" s="300"/>
      <c r="AP264" s="300"/>
      <c r="AQ264" s="300"/>
      <c r="AR264" s="300"/>
      <c r="AS264" s="300"/>
      <c r="AT264" s="300"/>
      <c r="AU264" s="300"/>
      <c r="AV264" s="300"/>
      <c r="AW264" s="300"/>
      <c r="AX264" s="300"/>
      <c r="AY264" s="300"/>
      <c r="AZ264" s="300"/>
      <c r="BA264" s="300"/>
      <c r="BB264" s="300"/>
      <c r="BC264" s="300"/>
      <c r="BD264" s="300"/>
      <c r="BE264" s="300"/>
      <c r="BF264" s="300"/>
      <c r="BG264" s="300"/>
      <c r="BH264" s="300"/>
      <c r="BI264" s="300"/>
      <c r="BJ264" s="300"/>
      <c r="BK264" s="300"/>
      <c r="BL264" s="300"/>
      <c r="BM264" s="300"/>
      <c r="BN264" s="300"/>
      <c r="BO264" s="300"/>
      <c r="BP264" s="300"/>
      <c r="BQ264" s="300"/>
      <c r="BR264" s="300"/>
      <c r="BS264" s="300"/>
      <c r="BT264" s="300"/>
      <c r="BU264" s="300"/>
      <c r="BV264" s="300"/>
      <c r="BW264" s="300"/>
      <c r="BX264" s="300"/>
      <c r="BY264" s="300"/>
      <c r="BZ264" s="300"/>
      <c r="CA264" s="300"/>
      <c r="CB264" s="300"/>
      <c r="CC264" s="300"/>
      <c r="CD264" s="300"/>
      <c r="CE264" s="300"/>
      <c r="CF264" s="300"/>
      <c r="CG264" s="300"/>
      <c r="CH264" s="300"/>
      <c r="CI264" s="300"/>
      <c r="CJ264" s="300"/>
      <c r="CK264" s="300"/>
      <c r="CL264" s="300"/>
      <c r="CM264" s="300"/>
      <c r="CN264" s="300"/>
      <c r="CO264" s="300"/>
      <c r="CP264" s="300"/>
      <c r="CQ264" s="300"/>
      <c r="CR264" s="300"/>
      <c r="CS264" s="300"/>
      <c r="CT264" s="300"/>
      <c r="CU264" s="300"/>
      <c r="CV264" s="300"/>
      <c r="CW264" s="300"/>
      <c r="CX264" s="300"/>
      <c r="CY264" s="300"/>
      <c r="CZ264" s="300"/>
      <c r="DA264" s="300"/>
      <c r="DB264" s="300"/>
      <c r="DC264" s="300"/>
      <c r="DD264" s="300"/>
      <c r="DE264" s="300"/>
      <c r="DF264" s="300"/>
      <c r="DG264" s="300"/>
      <c r="DH264" s="300"/>
      <c r="DI264" s="300"/>
      <c r="DJ264" s="300"/>
      <c r="DK264" s="300"/>
      <c r="DL264" s="300"/>
      <c r="DM264" s="300"/>
      <c r="DN264" s="300"/>
      <c r="DO264" s="300"/>
      <c r="DP264" s="300"/>
      <c r="DQ264" s="300"/>
      <c r="DR264" s="300"/>
      <c r="DS264" s="300"/>
      <c r="DT264" s="300"/>
      <c r="DU264" s="300"/>
      <c r="DV264" s="300"/>
      <c r="DW264" s="300"/>
      <c r="DX264" s="300"/>
      <c r="DY264" s="300"/>
      <c r="DZ264" s="300"/>
      <c r="EA264" s="300"/>
      <c r="EB264" s="300"/>
      <c r="EC264" s="300"/>
      <c r="ED264" s="300"/>
      <c r="EE264" s="300"/>
      <c r="EF264" s="300"/>
      <c r="EG264" s="300"/>
      <c r="EH264" s="300"/>
      <c r="EI264" s="300"/>
      <c r="EJ264" s="300"/>
      <c r="EK264" s="300"/>
      <c r="EL264" s="300"/>
      <c r="EM264" s="300"/>
      <c r="EN264" s="300"/>
      <c r="EO264" s="300"/>
      <c r="EP264" s="300"/>
      <c r="EQ264" s="300"/>
      <c r="ER264" s="300"/>
      <c r="ES264" s="300"/>
      <c r="ET264" s="300"/>
      <c r="EU264" s="300"/>
      <c r="EV264" s="300"/>
      <c r="EW264" s="300"/>
      <c r="EX264" s="300"/>
      <c r="EY264" s="300"/>
      <c r="EZ264" s="300"/>
      <c r="FA264" s="300"/>
      <c r="FB264" s="300"/>
      <c r="FC264" s="300"/>
      <c r="FD264" s="300"/>
      <c r="FE264" s="300"/>
      <c r="FF264" s="300"/>
      <c r="FG264" s="300"/>
      <c r="FH264" s="300"/>
      <c r="FI264" s="300"/>
      <c r="FJ264" s="300"/>
      <c r="FK264" s="300"/>
      <c r="FL264" s="300"/>
      <c r="FM264" s="300"/>
      <c r="FN264" s="300"/>
      <c r="FO264" s="300"/>
      <c r="FP264" s="300"/>
      <c r="FQ264" s="300"/>
      <c r="FR264" s="300"/>
      <c r="FS264" s="300"/>
      <c r="FT264" s="300"/>
      <c r="FU264" s="300"/>
      <c r="FV264" s="300"/>
      <c r="FW264" s="300"/>
      <c r="FX264" s="300"/>
      <c r="FY264" s="300"/>
      <c r="FZ264" s="300"/>
      <c r="GA264" s="300"/>
      <c r="GB264" s="300"/>
      <c r="GC264" s="300"/>
      <c r="GD264" s="300"/>
      <c r="GE264" s="300"/>
      <c r="GF264" s="300"/>
      <c r="GG264" s="300"/>
      <c r="GH264" s="300"/>
      <c r="GI264" s="300"/>
      <c r="GJ264" s="300"/>
      <c r="GK264" s="300"/>
      <c r="GL264" s="300"/>
      <c r="GM264" s="300"/>
      <c r="GN264" s="300"/>
      <c r="GO264" s="300"/>
      <c r="GP264" s="300"/>
      <c r="GQ264" s="300"/>
      <c r="GR264" s="300"/>
      <c r="GS264" s="300"/>
      <c r="GT264" s="300"/>
      <c r="GU264" s="300"/>
      <c r="GV264" s="300"/>
      <c r="GW264" s="300"/>
      <c r="GX264" s="300"/>
      <c r="GY264" s="300"/>
      <c r="GZ264" s="300"/>
      <c r="HA264" s="300"/>
      <c r="HB264" s="300"/>
      <c r="HC264" s="300"/>
      <c r="HD264" s="300"/>
      <c r="HE264" s="300"/>
      <c r="HF264" s="300"/>
      <c r="HG264" s="300"/>
      <c r="HH264" s="300"/>
      <c r="HI264" s="300"/>
      <c r="HJ264" s="300"/>
      <c r="HK264" s="300"/>
      <c r="HL264" s="300"/>
      <c r="HM264" s="300"/>
      <c r="HN264" s="300"/>
      <c r="HO264" s="300"/>
      <c r="HP264" s="300"/>
      <c r="HQ264" s="300"/>
      <c r="HR264" s="300"/>
      <c r="HS264" s="300"/>
      <c r="HT264" s="300"/>
      <c r="HU264" s="300"/>
      <c r="HV264" s="300"/>
      <c r="HW264" s="300"/>
      <c r="HX264" s="300"/>
      <c r="HY264" s="300"/>
      <c r="HZ264" s="300"/>
      <c r="IA264" s="300"/>
      <c r="IB264" s="300"/>
      <c r="IC264" s="300"/>
      <c r="ID264" s="300"/>
      <c r="IE264" s="300"/>
      <c r="IF264" s="300"/>
      <c r="IG264" s="300"/>
      <c r="IH264" s="300"/>
      <c r="II264" s="300"/>
      <c r="IJ264" s="300"/>
      <c r="IK264" s="300"/>
      <c r="IL264" s="300"/>
      <c r="IM264" s="300"/>
      <c r="IN264" s="300"/>
      <c r="IO264" s="300"/>
      <c r="IP264" s="300"/>
      <c r="IQ264" s="300"/>
      <c r="IR264" s="300"/>
      <c r="IS264" s="300"/>
      <c r="IT264" s="300"/>
      <c r="IU264" s="300"/>
      <c r="IV264" s="300"/>
      <c r="IW264" s="300"/>
      <c r="IX264" s="300"/>
    </row>
    <row r="265" spans="1:258" s="301" customFormat="1" ht="12.75" customHeight="1" x14ac:dyDescent="0.2">
      <c r="A265" s="324"/>
      <c r="B265" s="325"/>
      <c r="C265" s="325"/>
      <c r="D265" s="326"/>
      <c r="E265" s="325"/>
      <c r="F265" s="325"/>
      <c r="G265" s="325"/>
      <c r="H265" s="325"/>
      <c r="I265" s="325"/>
      <c r="J265" s="325"/>
      <c r="K265" s="325"/>
      <c r="L265" s="300"/>
      <c r="M265" s="300"/>
      <c r="N265" s="300"/>
      <c r="O265" s="300"/>
      <c r="P265" s="300"/>
      <c r="Q265" s="300"/>
      <c r="R265" s="300"/>
      <c r="S265" s="300"/>
      <c r="T265" s="300"/>
      <c r="U265" s="300"/>
      <c r="V265" s="300"/>
      <c r="W265" s="300"/>
      <c r="X265" s="300"/>
      <c r="Y265" s="300"/>
      <c r="Z265" s="300"/>
      <c r="AA265" s="300"/>
      <c r="AB265" s="300"/>
      <c r="AC265" s="300"/>
      <c r="AD265" s="300"/>
      <c r="AE265" s="300"/>
      <c r="AF265" s="300"/>
      <c r="AG265" s="300"/>
      <c r="AH265" s="300"/>
      <c r="AI265" s="300"/>
      <c r="AJ265" s="300"/>
      <c r="AK265" s="300"/>
      <c r="AL265" s="300"/>
      <c r="AM265" s="300"/>
      <c r="AN265" s="300"/>
      <c r="AO265" s="300"/>
      <c r="AP265" s="300"/>
      <c r="AQ265" s="300"/>
      <c r="AR265" s="300"/>
      <c r="AS265" s="300"/>
      <c r="AT265" s="300"/>
      <c r="AU265" s="300"/>
      <c r="AV265" s="300"/>
      <c r="AW265" s="300"/>
      <c r="AX265" s="300"/>
      <c r="AY265" s="300"/>
      <c r="AZ265" s="300"/>
      <c r="BA265" s="300"/>
      <c r="BB265" s="300"/>
      <c r="BC265" s="300"/>
      <c r="BD265" s="300"/>
      <c r="BE265" s="300"/>
      <c r="BF265" s="300"/>
      <c r="BG265" s="300"/>
      <c r="BH265" s="300"/>
      <c r="BI265" s="300"/>
      <c r="BJ265" s="300"/>
      <c r="BK265" s="300"/>
      <c r="BL265" s="300"/>
      <c r="BM265" s="300"/>
      <c r="BN265" s="300"/>
      <c r="BO265" s="300"/>
      <c r="BP265" s="300"/>
      <c r="BQ265" s="300"/>
      <c r="BR265" s="300"/>
      <c r="BS265" s="300"/>
      <c r="BT265" s="300"/>
      <c r="BU265" s="300"/>
      <c r="BV265" s="300"/>
      <c r="BW265" s="300"/>
      <c r="BX265" s="300"/>
      <c r="BY265" s="300"/>
      <c r="BZ265" s="300"/>
      <c r="CA265" s="300"/>
      <c r="CB265" s="300"/>
      <c r="CC265" s="300"/>
      <c r="CD265" s="300"/>
      <c r="CE265" s="300"/>
      <c r="CF265" s="300"/>
      <c r="CG265" s="300"/>
      <c r="CH265" s="300"/>
      <c r="CI265" s="300"/>
      <c r="CJ265" s="300"/>
      <c r="CK265" s="300"/>
      <c r="CL265" s="300"/>
      <c r="CM265" s="300"/>
      <c r="CN265" s="300"/>
      <c r="CO265" s="300"/>
      <c r="CP265" s="300"/>
      <c r="CQ265" s="300"/>
      <c r="CR265" s="300"/>
      <c r="CS265" s="300"/>
      <c r="CT265" s="300"/>
      <c r="CU265" s="300"/>
      <c r="CV265" s="300"/>
      <c r="CW265" s="300"/>
      <c r="CX265" s="300"/>
      <c r="CY265" s="300"/>
      <c r="CZ265" s="300"/>
      <c r="DA265" s="300"/>
      <c r="DB265" s="300"/>
      <c r="DC265" s="300"/>
      <c r="DD265" s="300"/>
      <c r="DE265" s="300"/>
      <c r="DF265" s="300"/>
      <c r="DG265" s="300"/>
      <c r="DH265" s="300"/>
      <c r="DI265" s="300"/>
      <c r="DJ265" s="300"/>
      <c r="DK265" s="300"/>
      <c r="DL265" s="300"/>
      <c r="DM265" s="300"/>
      <c r="DN265" s="300"/>
      <c r="DO265" s="300"/>
      <c r="DP265" s="300"/>
      <c r="DQ265" s="300"/>
      <c r="DR265" s="300"/>
      <c r="DS265" s="300"/>
      <c r="DT265" s="300"/>
      <c r="DU265" s="300"/>
      <c r="DV265" s="300"/>
      <c r="DW265" s="300"/>
      <c r="DX265" s="300"/>
      <c r="DY265" s="300"/>
      <c r="DZ265" s="300"/>
      <c r="EA265" s="300"/>
      <c r="EB265" s="300"/>
      <c r="EC265" s="300"/>
      <c r="ED265" s="300"/>
      <c r="EE265" s="300"/>
      <c r="EF265" s="300"/>
      <c r="EG265" s="300"/>
      <c r="EH265" s="300"/>
      <c r="EI265" s="300"/>
      <c r="EJ265" s="300"/>
      <c r="EK265" s="300"/>
      <c r="EL265" s="300"/>
      <c r="EM265" s="300"/>
      <c r="EN265" s="300"/>
      <c r="EO265" s="300"/>
      <c r="EP265" s="300"/>
      <c r="EQ265" s="300"/>
      <c r="ER265" s="300"/>
      <c r="ES265" s="300"/>
      <c r="ET265" s="300"/>
      <c r="EU265" s="300"/>
      <c r="EV265" s="300"/>
      <c r="EW265" s="300"/>
      <c r="EX265" s="300"/>
      <c r="EY265" s="300"/>
      <c r="EZ265" s="300"/>
      <c r="FA265" s="300"/>
      <c r="FB265" s="300"/>
      <c r="FC265" s="300"/>
      <c r="FD265" s="300"/>
      <c r="FE265" s="300"/>
      <c r="FF265" s="300"/>
      <c r="FG265" s="300"/>
      <c r="FH265" s="300"/>
      <c r="FI265" s="300"/>
      <c r="FJ265" s="300"/>
      <c r="FK265" s="300"/>
      <c r="FL265" s="300"/>
      <c r="FM265" s="300"/>
      <c r="FN265" s="300"/>
      <c r="FO265" s="300"/>
      <c r="FP265" s="300"/>
      <c r="FQ265" s="300"/>
      <c r="FR265" s="300"/>
      <c r="FS265" s="300"/>
      <c r="FT265" s="300"/>
      <c r="FU265" s="300"/>
      <c r="FV265" s="300"/>
      <c r="FW265" s="300"/>
      <c r="FX265" s="300"/>
      <c r="FY265" s="300"/>
      <c r="FZ265" s="300"/>
      <c r="GA265" s="300"/>
      <c r="GB265" s="300"/>
      <c r="GC265" s="300"/>
      <c r="GD265" s="300"/>
      <c r="GE265" s="300"/>
      <c r="GF265" s="300"/>
      <c r="GG265" s="300"/>
      <c r="GH265" s="300"/>
      <c r="GI265" s="300"/>
      <c r="GJ265" s="300"/>
      <c r="GK265" s="300"/>
      <c r="GL265" s="300"/>
      <c r="GM265" s="300"/>
      <c r="GN265" s="300"/>
      <c r="GO265" s="300"/>
      <c r="GP265" s="300"/>
      <c r="GQ265" s="300"/>
      <c r="GR265" s="300"/>
      <c r="GS265" s="300"/>
      <c r="GT265" s="300"/>
      <c r="GU265" s="300"/>
      <c r="GV265" s="300"/>
      <c r="GW265" s="300"/>
      <c r="GX265" s="300"/>
      <c r="GY265" s="300"/>
      <c r="GZ265" s="300"/>
      <c r="HA265" s="300"/>
      <c r="HB265" s="300"/>
      <c r="HC265" s="300"/>
      <c r="HD265" s="300"/>
      <c r="HE265" s="300"/>
      <c r="HF265" s="300"/>
      <c r="HG265" s="300"/>
      <c r="HH265" s="300"/>
      <c r="HI265" s="300"/>
      <c r="HJ265" s="300"/>
      <c r="HK265" s="300"/>
      <c r="HL265" s="300"/>
      <c r="HM265" s="300"/>
      <c r="HN265" s="300"/>
      <c r="HO265" s="300"/>
      <c r="HP265" s="300"/>
      <c r="HQ265" s="300"/>
      <c r="HR265" s="300"/>
      <c r="HS265" s="300"/>
      <c r="HT265" s="300"/>
      <c r="HU265" s="300"/>
      <c r="HV265" s="300"/>
      <c r="HW265" s="300"/>
      <c r="HX265" s="300"/>
      <c r="HY265" s="300"/>
      <c r="HZ265" s="300"/>
      <c r="IA265" s="300"/>
      <c r="IB265" s="300"/>
      <c r="IC265" s="300"/>
      <c r="ID265" s="300"/>
      <c r="IE265" s="300"/>
      <c r="IF265" s="300"/>
      <c r="IG265" s="300"/>
      <c r="IH265" s="300"/>
      <c r="II265" s="300"/>
      <c r="IJ265" s="300"/>
      <c r="IK265" s="300"/>
      <c r="IL265" s="300"/>
      <c r="IM265" s="300"/>
      <c r="IN265" s="300"/>
      <c r="IO265" s="300"/>
      <c r="IP265" s="300"/>
      <c r="IQ265" s="300"/>
      <c r="IR265" s="300"/>
      <c r="IS265" s="300"/>
      <c r="IT265" s="300"/>
      <c r="IU265" s="300"/>
      <c r="IV265" s="300"/>
      <c r="IW265" s="300"/>
      <c r="IX265" s="300"/>
    </row>
    <row r="266" spans="1:258" s="301" customFormat="1" ht="12.75" customHeight="1" x14ac:dyDescent="0.2">
      <c r="A266" s="324"/>
      <c r="B266" s="325"/>
      <c r="C266" s="325"/>
      <c r="D266" s="326"/>
      <c r="E266" s="325"/>
      <c r="F266" s="325"/>
      <c r="G266" s="325"/>
      <c r="H266" s="325"/>
      <c r="I266" s="325"/>
      <c r="J266" s="325"/>
      <c r="K266" s="325"/>
      <c r="L266" s="300"/>
      <c r="M266" s="300"/>
      <c r="N266" s="300"/>
      <c r="O266" s="300"/>
      <c r="P266" s="300"/>
      <c r="Q266" s="300"/>
      <c r="R266" s="300"/>
      <c r="S266" s="300"/>
      <c r="T266" s="300"/>
      <c r="U266" s="300"/>
      <c r="V266" s="300"/>
      <c r="W266" s="300"/>
      <c r="X266" s="300"/>
      <c r="Y266" s="300"/>
      <c r="Z266" s="300"/>
      <c r="AA266" s="300"/>
      <c r="AB266" s="300"/>
      <c r="AC266" s="300"/>
      <c r="AD266" s="300"/>
      <c r="AE266" s="300"/>
      <c r="AF266" s="300"/>
      <c r="AG266" s="300"/>
      <c r="AH266" s="300"/>
      <c r="AI266" s="300"/>
      <c r="AJ266" s="300"/>
      <c r="AK266" s="300"/>
      <c r="AL266" s="300"/>
      <c r="AM266" s="300"/>
      <c r="AN266" s="300"/>
      <c r="AO266" s="300"/>
      <c r="AP266" s="300"/>
      <c r="AQ266" s="300"/>
      <c r="AR266" s="300"/>
      <c r="AS266" s="300"/>
      <c r="AT266" s="300"/>
      <c r="AU266" s="300"/>
      <c r="AV266" s="300"/>
      <c r="AW266" s="300"/>
      <c r="AX266" s="300"/>
      <c r="AY266" s="300"/>
      <c r="AZ266" s="300"/>
      <c r="BA266" s="300"/>
      <c r="BB266" s="300"/>
      <c r="BC266" s="300"/>
      <c r="BD266" s="300"/>
      <c r="BE266" s="300"/>
      <c r="BF266" s="300"/>
      <c r="BG266" s="300"/>
      <c r="BH266" s="300"/>
      <c r="BI266" s="300"/>
      <c r="BJ266" s="300"/>
      <c r="BK266" s="300"/>
      <c r="BL266" s="300"/>
      <c r="BM266" s="300"/>
      <c r="BN266" s="300"/>
      <c r="BO266" s="300"/>
      <c r="BP266" s="300"/>
      <c r="BQ266" s="300"/>
      <c r="BR266" s="300"/>
      <c r="BS266" s="300"/>
      <c r="BT266" s="300"/>
      <c r="BU266" s="300"/>
      <c r="BV266" s="300"/>
      <c r="BW266" s="300"/>
      <c r="BX266" s="300"/>
      <c r="BY266" s="300"/>
      <c r="BZ266" s="300"/>
      <c r="CA266" s="300"/>
      <c r="CB266" s="300"/>
      <c r="CC266" s="300"/>
      <c r="CD266" s="300"/>
      <c r="CE266" s="300"/>
      <c r="CF266" s="300"/>
      <c r="CG266" s="300"/>
      <c r="CH266" s="300"/>
      <c r="CI266" s="300"/>
      <c r="CJ266" s="300"/>
      <c r="CK266" s="300"/>
      <c r="CL266" s="300"/>
      <c r="CM266" s="300"/>
      <c r="CN266" s="300"/>
      <c r="CO266" s="300"/>
      <c r="CP266" s="300"/>
      <c r="CQ266" s="300"/>
      <c r="CR266" s="300"/>
      <c r="CS266" s="300"/>
      <c r="CT266" s="300"/>
      <c r="CU266" s="300"/>
      <c r="CV266" s="300"/>
      <c r="CW266" s="300"/>
      <c r="CX266" s="300"/>
      <c r="CY266" s="300"/>
      <c r="CZ266" s="300"/>
      <c r="DA266" s="300"/>
      <c r="DB266" s="300"/>
      <c r="DC266" s="300"/>
      <c r="DD266" s="300"/>
      <c r="DE266" s="300"/>
      <c r="DF266" s="300"/>
      <c r="DG266" s="300"/>
      <c r="DH266" s="300"/>
      <c r="DI266" s="300"/>
      <c r="DJ266" s="300"/>
      <c r="DK266" s="300"/>
      <c r="DL266" s="300"/>
      <c r="DM266" s="300"/>
      <c r="DN266" s="300"/>
      <c r="DO266" s="300"/>
      <c r="DP266" s="300"/>
      <c r="DQ266" s="300"/>
      <c r="DR266" s="300"/>
      <c r="DS266" s="300"/>
      <c r="DT266" s="300"/>
      <c r="DU266" s="300"/>
      <c r="DV266" s="300"/>
      <c r="DW266" s="300"/>
      <c r="DX266" s="300"/>
      <c r="DY266" s="300"/>
      <c r="DZ266" s="300"/>
      <c r="EA266" s="300"/>
      <c r="EB266" s="300"/>
      <c r="EC266" s="300"/>
      <c r="ED266" s="300"/>
      <c r="EE266" s="300"/>
      <c r="EF266" s="300"/>
      <c r="EG266" s="300"/>
      <c r="EH266" s="300"/>
      <c r="EI266" s="300"/>
      <c r="EJ266" s="300"/>
      <c r="EK266" s="300"/>
      <c r="EL266" s="300"/>
      <c r="EM266" s="300"/>
      <c r="EN266" s="300"/>
      <c r="EO266" s="300"/>
      <c r="EP266" s="300"/>
      <c r="EQ266" s="300"/>
      <c r="ER266" s="300"/>
      <c r="ES266" s="300"/>
      <c r="ET266" s="300"/>
      <c r="EU266" s="300"/>
      <c r="EV266" s="300"/>
      <c r="EW266" s="300"/>
      <c r="EX266" s="300"/>
      <c r="EY266" s="300"/>
      <c r="EZ266" s="300"/>
      <c r="FA266" s="300"/>
      <c r="FB266" s="300"/>
      <c r="FC266" s="300"/>
      <c r="FD266" s="300"/>
      <c r="FE266" s="300"/>
      <c r="FF266" s="300"/>
      <c r="FG266" s="300"/>
      <c r="FH266" s="300"/>
      <c r="FI266" s="300"/>
      <c r="FJ266" s="300"/>
      <c r="FK266" s="300"/>
      <c r="FL266" s="300"/>
      <c r="FM266" s="300"/>
      <c r="FN266" s="300"/>
      <c r="FO266" s="300"/>
      <c r="FP266" s="300"/>
      <c r="FQ266" s="300"/>
      <c r="FR266" s="300"/>
      <c r="FS266" s="300"/>
      <c r="FT266" s="300"/>
      <c r="FU266" s="300"/>
      <c r="FV266" s="300"/>
      <c r="FW266" s="300"/>
      <c r="FX266" s="300"/>
      <c r="FY266" s="300"/>
      <c r="FZ266" s="300"/>
      <c r="GA266" s="300"/>
      <c r="GB266" s="300"/>
      <c r="GC266" s="300"/>
      <c r="GD266" s="300"/>
      <c r="GE266" s="300"/>
      <c r="GF266" s="300"/>
      <c r="GG266" s="300"/>
      <c r="GH266" s="300"/>
      <c r="GI266" s="300"/>
      <c r="GJ266" s="300"/>
      <c r="GK266" s="300"/>
      <c r="GL266" s="300"/>
      <c r="GM266" s="300"/>
      <c r="GN266" s="300"/>
      <c r="GO266" s="300"/>
      <c r="GP266" s="300"/>
      <c r="GQ266" s="300"/>
      <c r="GR266" s="300"/>
      <c r="GS266" s="300"/>
      <c r="GT266" s="300"/>
      <c r="GU266" s="300"/>
      <c r="GV266" s="300"/>
      <c r="GW266" s="300"/>
      <c r="GX266" s="300"/>
      <c r="GY266" s="300"/>
      <c r="GZ266" s="300"/>
      <c r="HA266" s="300"/>
      <c r="HB266" s="300"/>
      <c r="HC266" s="300"/>
      <c r="HD266" s="300"/>
      <c r="HE266" s="300"/>
      <c r="HF266" s="300"/>
      <c r="HG266" s="300"/>
      <c r="HH266" s="300"/>
      <c r="HI266" s="300"/>
      <c r="HJ266" s="300"/>
      <c r="HK266" s="300"/>
      <c r="HL266" s="300"/>
      <c r="HM266" s="300"/>
      <c r="HN266" s="300"/>
      <c r="HO266" s="300"/>
      <c r="HP266" s="300"/>
      <c r="HQ266" s="300"/>
      <c r="HR266" s="300"/>
      <c r="HS266" s="300"/>
      <c r="HT266" s="300"/>
      <c r="HU266" s="300"/>
      <c r="HV266" s="300"/>
      <c r="HW266" s="300"/>
      <c r="HX266" s="300"/>
      <c r="HY266" s="300"/>
      <c r="HZ266" s="300"/>
      <c r="IA266" s="300"/>
      <c r="IB266" s="300"/>
      <c r="IC266" s="300"/>
      <c r="ID266" s="300"/>
      <c r="IE266" s="300"/>
      <c r="IF266" s="300"/>
      <c r="IG266" s="300"/>
      <c r="IH266" s="300"/>
      <c r="II266" s="300"/>
      <c r="IJ266" s="300"/>
      <c r="IK266" s="300"/>
      <c r="IL266" s="300"/>
      <c r="IM266" s="300"/>
      <c r="IN266" s="300"/>
      <c r="IO266" s="300"/>
      <c r="IP266" s="300"/>
      <c r="IQ266" s="300"/>
      <c r="IR266" s="300"/>
      <c r="IS266" s="300"/>
      <c r="IT266" s="300"/>
      <c r="IU266" s="300"/>
      <c r="IV266" s="300"/>
      <c r="IW266" s="300"/>
      <c r="IX266" s="300"/>
    </row>
    <row r="267" spans="1:258" s="301" customFormat="1" ht="12.75" customHeight="1" x14ac:dyDescent="0.2">
      <c r="A267" s="324"/>
      <c r="B267" s="325"/>
      <c r="C267" s="325"/>
      <c r="D267" s="326"/>
      <c r="E267" s="325"/>
      <c r="F267" s="325"/>
      <c r="G267" s="325"/>
      <c r="H267" s="325"/>
      <c r="I267" s="325"/>
      <c r="J267" s="325"/>
      <c r="K267" s="325"/>
      <c r="L267" s="300"/>
      <c r="M267" s="300"/>
      <c r="N267" s="300"/>
      <c r="O267" s="300"/>
      <c r="P267" s="300"/>
      <c r="Q267" s="300"/>
      <c r="R267" s="300"/>
      <c r="S267" s="300"/>
      <c r="T267" s="300"/>
      <c r="U267" s="300"/>
      <c r="V267" s="300"/>
      <c r="W267" s="300"/>
      <c r="X267" s="300"/>
      <c r="Y267" s="300"/>
      <c r="Z267" s="300"/>
      <c r="AA267" s="300"/>
      <c r="AB267" s="300"/>
      <c r="AC267" s="300"/>
      <c r="AD267" s="300"/>
      <c r="AE267" s="300"/>
      <c r="AF267" s="300"/>
      <c r="AG267" s="300"/>
      <c r="AH267" s="300"/>
      <c r="AI267" s="300"/>
      <c r="AJ267" s="300"/>
      <c r="AK267" s="300"/>
      <c r="AL267" s="300"/>
      <c r="AM267" s="300"/>
      <c r="AN267" s="300"/>
      <c r="AO267" s="300"/>
      <c r="AP267" s="300"/>
      <c r="AQ267" s="300"/>
      <c r="AR267" s="300"/>
      <c r="AS267" s="300"/>
      <c r="AT267" s="300"/>
      <c r="AU267" s="300"/>
      <c r="AV267" s="300"/>
      <c r="AW267" s="300"/>
      <c r="AX267" s="300"/>
      <c r="AY267" s="300"/>
      <c r="AZ267" s="300"/>
      <c r="BA267" s="300"/>
      <c r="BB267" s="300"/>
      <c r="BC267" s="300"/>
      <c r="BD267" s="300"/>
      <c r="BE267" s="300"/>
      <c r="BF267" s="300"/>
      <c r="BG267" s="300"/>
      <c r="BH267" s="300"/>
      <c r="BI267" s="300"/>
      <c r="BJ267" s="300"/>
      <c r="BK267" s="300"/>
      <c r="BL267" s="300"/>
      <c r="BM267" s="300"/>
      <c r="BN267" s="300"/>
      <c r="BO267" s="300"/>
      <c r="BP267" s="300"/>
      <c r="BQ267" s="300"/>
      <c r="BR267" s="300"/>
      <c r="BS267" s="300"/>
      <c r="BT267" s="300"/>
      <c r="BU267" s="300"/>
      <c r="BV267" s="300"/>
      <c r="BW267" s="300"/>
      <c r="BX267" s="300"/>
      <c r="BY267" s="300"/>
      <c r="BZ267" s="300"/>
      <c r="CA267" s="300"/>
      <c r="CB267" s="300"/>
      <c r="CC267" s="300"/>
      <c r="CD267" s="300"/>
      <c r="CE267" s="300"/>
      <c r="CF267" s="300"/>
      <c r="CG267" s="300"/>
      <c r="CH267" s="300"/>
      <c r="CI267" s="300"/>
      <c r="CJ267" s="300"/>
      <c r="CK267" s="300"/>
      <c r="CL267" s="300"/>
      <c r="CM267" s="300"/>
      <c r="CN267" s="300"/>
      <c r="CO267" s="300"/>
      <c r="CP267" s="300"/>
      <c r="CQ267" s="300"/>
      <c r="CR267" s="300"/>
      <c r="CS267" s="300"/>
      <c r="CT267" s="300"/>
      <c r="CU267" s="300"/>
      <c r="CV267" s="300"/>
      <c r="CW267" s="300"/>
      <c r="CX267" s="300"/>
      <c r="CY267" s="300"/>
      <c r="CZ267" s="300"/>
      <c r="DA267" s="300"/>
      <c r="DB267" s="300"/>
      <c r="DC267" s="300"/>
      <c r="DD267" s="300"/>
      <c r="DE267" s="300"/>
      <c r="DF267" s="300"/>
      <c r="DG267" s="300"/>
      <c r="DH267" s="300"/>
      <c r="DI267" s="300"/>
      <c r="DJ267" s="300"/>
      <c r="DK267" s="300"/>
      <c r="DL267" s="300"/>
      <c r="DM267" s="300"/>
      <c r="DN267" s="300"/>
      <c r="DO267" s="300"/>
      <c r="DP267" s="300"/>
      <c r="DQ267" s="300"/>
      <c r="DR267" s="300"/>
      <c r="DS267" s="300"/>
      <c r="DT267" s="300"/>
      <c r="DU267" s="300"/>
      <c r="DV267" s="300"/>
      <c r="DW267" s="300"/>
      <c r="DX267" s="300"/>
      <c r="DY267" s="300"/>
      <c r="DZ267" s="300"/>
      <c r="EA267" s="300"/>
      <c r="EB267" s="300"/>
      <c r="EC267" s="300"/>
      <c r="ED267" s="300"/>
      <c r="EE267" s="300"/>
      <c r="EF267" s="300"/>
      <c r="EG267" s="300"/>
      <c r="EH267" s="300"/>
      <c r="EI267" s="300"/>
      <c r="EJ267" s="300"/>
      <c r="EK267" s="300"/>
      <c r="EL267" s="300"/>
      <c r="EM267" s="300"/>
      <c r="EN267" s="300"/>
      <c r="EO267" s="300"/>
      <c r="EP267" s="300"/>
      <c r="EQ267" s="300"/>
      <c r="ER267" s="300"/>
      <c r="ES267" s="300"/>
      <c r="ET267" s="300"/>
      <c r="EU267" s="300"/>
      <c r="EV267" s="300"/>
      <c r="EW267" s="300"/>
      <c r="EX267" s="300"/>
      <c r="EY267" s="300"/>
      <c r="EZ267" s="300"/>
      <c r="FA267" s="300"/>
      <c r="FB267" s="300"/>
      <c r="FC267" s="300"/>
      <c r="FD267" s="300"/>
      <c r="FE267" s="300"/>
      <c r="FF267" s="300"/>
      <c r="FG267" s="300"/>
      <c r="FH267" s="300"/>
      <c r="FI267" s="300"/>
      <c r="FJ267" s="300"/>
      <c r="FK267" s="300"/>
      <c r="FL267" s="300"/>
      <c r="FM267" s="300"/>
      <c r="FN267" s="300"/>
      <c r="FO267" s="300"/>
      <c r="FP267" s="300"/>
      <c r="FQ267" s="300"/>
      <c r="FR267" s="300"/>
      <c r="FS267" s="300"/>
      <c r="FT267" s="300"/>
      <c r="FU267" s="300"/>
      <c r="FV267" s="300"/>
      <c r="FW267" s="300"/>
      <c r="FX267" s="300"/>
      <c r="FY267" s="300"/>
      <c r="FZ267" s="300"/>
      <c r="GA267" s="300"/>
      <c r="GB267" s="300"/>
      <c r="GC267" s="300"/>
      <c r="GD267" s="300"/>
      <c r="GE267" s="300"/>
      <c r="GF267" s="300"/>
      <c r="GG267" s="300"/>
      <c r="GH267" s="300"/>
      <c r="GI267" s="300"/>
      <c r="GJ267" s="300"/>
      <c r="GK267" s="300"/>
      <c r="GL267" s="300"/>
      <c r="GM267" s="300"/>
      <c r="GN267" s="300"/>
      <c r="GO267" s="300"/>
      <c r="GP267" s="300"/>
      <c r="GQ267" s="300"/>
      <c r="GR267" s="300"/>
      <c r="GS267" s="300"/>
      <c r="GT267" s="300"/>
      <c r="GU267" s="300"/>
      <c r="GV267" s="300"/>
      <c r="GW267" s="300"/>
      <c r="GX267" s="300"/>
      <c r="GY267" s="300"/>
      <c r="GZ267" s="300"/>
      <c r="HA267" s="300"/>
      <c r="HB267" s="300"/>
      <c r="HC267" s="300"/>
      <c r="HD267" s="300"/>
      <c r="HE267" s="300"/>
      <c r="HF267" s="300"/>
      <c r="HG267" s="300"/>
      <c r="HH267" s="300"/>
      <c r="HI267" s="300"/>
      <c r="HJ267" s="300"/>
      <c r="HK267" s="300"/>
      <c r="HL267" s="300"/>
      <c r="HM267" s="300"/>
      <c r="HN267" s="300"/>
      <c r="HO267" s="300"/>
      <c r="HP267" s="300"/>
      <c r="HQ267" s="300"/>
      <c r="HR267" s="300"/>
      <c r="HS267" s="300"/>
      <c r="HT267" s="300"/>
      <c r="HU267" s="300"/>
      <c r="HV267" s="300"/>
      <c r="HW267" s="300"/>
      <c r="HX267" s="300"/>
      <c r="HY267" s="300"/>
      <c r="HZ267" s="300"/>
      <c r="IA267" s="300"/>
      <c r="IB267" s="300"/>
      <c r="IC267" s="300"/>
      <c r="ID267" s="300"/>
      <c r="IE267" s="300"/>
      <c r="IF267" s="300"/>
      <c r="IG267" s="300"/>
      <c r="IH267" s="300"/>
      <c r="II267" s="300"/>
      <c r="IJ267" s="300"/>
      <c r="IK267" s="300"/>
      <c r="IL267" s="300"/>
      <c r="IM267" s="300"/>
      <c r="IN267" s="300"/>
      <c r="IO267" s="300"/>
      <c r="IP267" s="300"/>
      <c r="IQ267" s="300"/>
      <c r="IR267" s="300"/>
      <c r="IS267" s="300"/>
      <c r="IT267" s="300"/>
      <c r="IU267" s="300"/>
      <c r="IV267" s="300"/>
      <c r="IW267" s="300"/>
      <c r="IX267" s="300"/>
    </row>
    <row r="268" spans="1:258" s="301" customFormat="1" ht="12.75" customHeight="1" x14ac:dyDescent="0.2">
      <c r="A268" s="324"/>
      <c r="B268" s="325"/>
      <c r="C268" s="325"/>
      <c r="D268" s="326"/>
      <c r="E268" s="325"/>
      <c r="F268" s="325"/>
      <c r="G268" s="325"/>
      <c r="H268" s="325"/>
      <c r="I268" s="325"/>
      <c r="J268" s="325"/>
      <c r="K268" s="325"/>
      <c r="L268" s="300"/>
      <c r="M268" s="300"/>
      <c r="N268" s="300"/>
      <c r="O268" s="300"/>
      <c r="P268" s="300"/>
      <c r="Q268" s="300"/>
      <c r="R268" s="300"/>
      <c r="S268" s="300"/>
      <c r="T268" s="300"/>
      <c r="U268" s="300"/>
      <c r="V268" s="300"/>
      <c r="W268" s="300"/>
      <c r="X268" s="300"/>
      <c r="Y268" s="300"/>
      <c r="Z268" s="300"/>
      <c r="AA268" s="300"/>
      <c r="AB268" s="300"/>
      <c r="AC268" s="300"/>
      <c r="AD268" s="300"/>
      <c r="AE268" s="300"/>
      <c r="AF268" s="300"/>
      <c r="AG268" s="300"/>
      <c r="AH268" s="300"/>
      <c r="AI268" s="300"/>
      <c r="AJ268" s="300"/>
      <c r="AK268" s="300"/>
      <c r="AL268" s="300"/>
      <c r="AM268" s="300"/>
      <c r="AN268" s="300"/>
      <c r="AO268" s="300"/>
      <c r="AP268" s="300"/>
      <c r="AQ268" s="300"/>
      <c r="AR268" s="300"/>
      <c r="AS268" s="300"/>
      <c r="AT268" s="300"/>
      <c r="AU268" s="300"/>
      <c r="AV268" s="300"/>
      <c r="AW268" s="300"/>
      <c r="AX268" s="300"/>
      <c r="AY268" s="300"/>
      <c r="AZ268" s="300"/>
      <c r="BA268" s="300"/>
      <c r="BB268" s="300"/>
      <c r="BC268" s="300"/>
      <c r="BD268" s="300"/>
      <c r="BE268" s="300"/>
      <c r="BF268" s="300"/>
      <c r="BG268" s="300"/>
      <c r="BH268" s="300"/>
      <c r="BI268" s="300"/>
      <c r="BJ268" s="300"/>
      <c r="BK268" s="300"/>
      <c r="BL268" s="300"/>
      <c r="BM268" s="300"/>
      <c r="BN268" s="300"/>
      <c r="BO268" s="300"/>
      <c r="BP268" s="300"/>
      <c r="BQ268" s="300"/>
      <c r="BR268" s="300"/>
      <c r="BS268" s="300"/>
      <c r="BT268" s="300"/>
      <c r="BU268" s="300"/>
      <c r="BV268" s="300"/>
      <c r="BW268" s="300"/>
      <c r="BX268" s="300"/>
      <c r="BY268" s="300"/>
      <c r="BZ268" s="300"/>
      <c r="CA268" s="300"/>
      <c r="CB268" s="300"/>
      <c r="CC268" s="300"/>
      <c r="CD268" s="300"/>
      <c r="CE268" s="300"/>
      <c r="CF268" s="300"/>
      <c r="CG268" s="300"/>
      <c r="CH268" s="300"/>
      <c r="CI268" s="300"/>
      <c r="CJ268" s="300"/>
      <c r="CK268" s="300"/>
      <c r="CL268" s="300"/>
      <c r="CM268" s="300"/>
      <c r="CN268" s="300"/>
      <c r="CO268" s="300"/>
      <c r="CP268" s="300"/>
      <c r="CQ268" s="300"/>
      <c r="CR268" s="300"/>
      <c r="CS268" s="300"/>
      <c r="CT268" s="300"/>
      <c r="CU268" s="300"/>
      <c r="CV268" s="300"/>
      <c r="CW268" s="300"/>
      <c r="CX268" s="300"/>
      <c r="CY268" s="300"/>
      <c r="CZ268" s="300"/>
      <c r="DA268" s="300"/>
      <c r="DB268" s="300"/>
      <c r="DC268" s="300"/>
      <c r="DD268" s="300"/>
      <c r="DE268" s="300"/>
      <c r="DF268" s="300"/>
      <c r="DG268" s="300"/>
      <c r="DH268" s="300"/>
      <c r="DI268" s="300"/>
      <c r="DJ268" s="300"/>
      <c r="DK268" s="300"/>
      <c r="DL268" s="300"/>
      <c r="DM268" s="300"/>
      <c r="DN268" s="300"/>
      <c r="DO268" s="300"/>
      <c r="DP268" s="300"/>
      <c r="DQ268" s="300"/>
      <c r="DR268" s="300"/>
      <c r="DS268" s="300"/>
      <c r="DT268" s="300"/>
      <c r="DU268" s="300"/>
      <c r="DV268" s="300"/>
      <c r="DW268" s="300"/>
      <c r="DX268" s="300"/>
      <c r="DY268" s="300"/>
      <c r="DZ268" s="300"/>
      <c r="EA268" s="300"/>
      <c r="EB268" s="300"/>
      <c r="EC268" s="300"/>
      <c r="ED268" s="300"/>
      <c r="EE268" s="300"/>
      <c r="EF268" s="300"/>
      <c r="EG268" s="300"/>
      <c r="EH268" s="300"/>
      <c r="EI268" s="300"/>
      <c r="EJ268" s="300"/>
      <c r="EK268" s="300"/>
      <c r="EL268" s="300"/>
      <c r="EM268" s="300"/>
      <c r="EN268" s="300"/>
      <c r="EO268" s="300"/>
      <c r="EP268" s="300"/>
      <c r="EQ268" s="300"/>
      <c r="ER268" s="300"/>
      <c r="ES268" s="300"/>
      <c r="ET268" s="300"/>
      <c r="EU268" s="300"/>
      <c r="EV268" s="300"/>
      <c r="EW268" s="300"/>
      <c r="EX268" s="300"/>
      <c r="EY268" s="300"/>
      <c r="EZ268" s="300"/>
      <c r="FA268" s="300"/>
      <c r="FB268" s="300"/>
      <c r="FC268" s="300"/>
      <c r="FD268" s="300"/>
      <c r="FE268" s="300"/>
      <c r="FF268" s="300"/>
      <c r="FG268" s="300"/>
      <c r="FH268" s="300"/>
      <c r="FI268" s="300"/>
      <c r="FJ268" s="300"/>
      <c r="FK268" s="300"/>
      <c r="FL268" s="300"/>
      <c r="FM268" s="300"/>
      <c r="FN268" s="300"/>
      <c r="FO268" s="300"/>
      <c r="FP268" s="300"/>
      <c r="FQ268" s="300"/>
      <c r="FR268" s="300"/>
      <c r="FS268" s="300"/>
      <c r="FT268" s="300"/>
      <c r="FU268" s="300"/>
      <c r="FV268" s="300"/>
      <c r="FW268" s="300"/>
      <c r="FX268" s="300"/>
      <c r="FY268" s="300"/>
      <c r="FZ268" s="300"/>
      <c r="GA268" s="300"/>
      <c r="GB268" s="300"/>
      <c r="GC268" s="300"/>
      <c r="GD268" s="300"/>
      <c r="GE268" s="300"/>
      <c r="GF268" s="300"/>
      <c r="GG268" s="300"/>
      <c r="GH268" s="300"/>
      <c r="GI268" s="300"/>
      <c r="GJ268" s="300"/>
      <c r="GK268" s="300"/>
      <c r="GL268" s="300"/>
      <c r="GM268" s="300"/>
      <c r="GN268" s="300"/>
      <c r="GO268" s="300"/>
      <c r="GP268" s="300"/>
      <c r="GQ268" s="300"/>
      <c r="GR268" s="300"/>
      <c r="GS268" s="300"/>
      <c r="GT268" s="300"/>
      <c r="GU268" s="300"/>
      <c r="GV268" s="300"/>
      <c r="GW268" s="300"/>
      <c r="GX268" s="300"/>
      <c r="GY268" s="300"/>
      <c r="GZ268" s="300"/>
      <c r="HA268" s="300"/>
      <c r="HB268" s="300"/>
      <c r="HC268" s="300"/>
      <c r="HD268" s="300"/>
      <c r="HE268" s="300"/>
      <c r="HF268" s="300"/>
      <c r="HG268" s="300"/>
      <c r="HH268" s="300"/>
      <c r="HI268" s="300"/>
      <c r="HJ268" s="300"/>
      <c r="HK268" s="300"/>
      <c r="HL268" s="300"/>
      <c r="HM268" s="300"/>
      <c r="HN268" s="300"/>
      <c r="HO268" s="300"/>
      <c r="HP268" s="300"/>
      <c r="HQ268" s="300"/>
      <c r="HR268" s="300"/>
      <c r="HS268" s="300"/>
      <c r="HT268" s="300"/>
      <c r="HU268" s="300"/>
      <c r="HV268" s="300"/>
      <c r="HW268" s="300"/>
      <c r="HX268" s="300"/>
      <c r="HY268" s="300"/>
      <c r="HZ268" s="300"/>
      <c r="IA268" s="300"/>
      <c r="IB268" s="300"/>
      <c r="IC268" s="300"/>
      <c r="ID268" s="300"/>
      <c r="IE268" s="300"/>
      <c r="IF268" s="300"/>
      <c r="IG268" s="300"/>
      <c r="IH268" s="300"/>
      <c r="II268" s="300"/>
      <c r="IJ268" s="300"/>
      <c r="IK268" s="300"/>
      <c r="IL268" s="300"/>
      <c r="IM268" s="300"/>
      <c r="IN268" s="300"/>
      <c r="IO268" s="300"/>
      <c r="IP268" s="300"/>
      <c r="IQ268" s="300"/>
      <c r="IR268" s="300"/>
      <c r="IS268" s="300"/>
      <c r="IT268" s="300"/>
      <c r="IU268" s="300"/>
      <c r="IV268" s="300"/>
      <c r="IW268" s="300"/>
      <c r="IX268" s="300"/>
    </row>
    <row r="269" spans="1:258" s="301" customFormat="1" ht="12.75" customHeight="1" x14ac:dyDescent="0.2">
      <c r="A269" s="324"/>
      <c r="B269" s="325"/>
      <c r="C269" s="325"/>
      <c r="D269" s="326"/>
      <c r="E269" s="325"/>
      <c r="F269" s="325"/>
      <c r="G269" s="325"/>
      <c r="H269" s="325"/>
      <c r="I269" s="325"/>
      <c r="J269" s="325"/>
      <c r="K269" s="325"/>
      <c r="L269" s="300"/>
      <c r="M269" s="300"/>
      <c r="N269" s="300"/>
      <c r="O269" s="300"/>
      <c r="P269" s="300"/>
      <c r="Q269" s="300"/>
      <c r="R269" s="300"/>
      <c r="S269" s="300"/>
      <c r="T269" s="300"/>
      <c r="U269" s="300"/>
      <c r="V269" s="300"/>
      <c r="W269" s="300"/>
      <c r="X269" s="300"/>
      <c r="Y269" s="300"/>
      <c r="Z269" s="300"/>
      <c r="AA269" s="300"/>
      <c r="AB269" s="300"/>
      <c r="AC269" s="300"/>
      <c r="AD269" s="300"/>
      <c r="AE269" s="300"/>
      <c r="AF269" s="300"/>
      <c r="AG269" s="300"/>
      <c r="AH269" s="300"/>
      <c r="AI269" s="300"/>
      <c r="AJ269" s="300"/>
      <c r="AK269" s="300"/>
      <c r="AL269" s="300"/>
      <c r="AM269" s="300"/>
      <c r="AN269" s="300"/>
      <c r="AO269" s="300"/>
      <c r="AP269" s="300"/>
      <c r="AQ269" s="300"/>
      <c r="AR269" s="300"/>
      <c r="AS269" s="300"/>
      <c r="AT269" s="300"/>
      <c r="AU269" s="300"/>
      <c r="AV269" s="300"/>
      <c r="AW269" s="300"/>
      <c r="AX269" s="300"/>
      <c r="AY269" s="300"/>
      <c r="AZ269" s="300"/>
      <c r="BA269" s="300"/>
      <c r="BB269" s="300"/>
      <c r="BC269" s="300"/>
      <c r="BD269" s="300"/>
      <c r="BE269" s="300"/>
      <c r="BF269" s="300"/>
      <c r="BG269" s="300"/>
      <c r="BH269" s="300"/>
      <c r="BI269" s="300"/>
      <c r="BJ269" s="300"/>
      <c r="BK269" s="300"/>
      <c r="BL269" s="300"/>
      <c r="BM269" s="300"/>
      <c r="BN269" s="300"/>
      <c r="BO269" s="300"/>
      <c r="BP269" s="300"/>
      <c r="BQ269" s="300"/>
      <c r="BR269" s="300"/>
      <c r="BS269" s="300"/>
      <c r="BT269" s="300"/>
      <c r="BU269" s="300"/>
      <c r="BV269" s="300"/>
      <c r="BW269" s="300"/>
      <c r="BX269" s="300"/>
      <c r="BY269" s="300"/>
      <c r="BZ269" s="300"/>
      <c r="CA269" s="300"/>
      <c r="CB269" s="300"/>
      <c r="CC269" s="300"/>
      <c r="CD269" s="300"/>
      <c r="CE269" s="300"/>
      <c r="CF269" s="300"/>
      <c r="CG269" s="300"/>
      <c r="CH269" s="300"/>
      <c r="CI269" s="300"/>
      <c r="CJ269" s="300"/>
      <c r="CK269" s="300"/>
      <c r="CL269" s="300"/>
      <c r="CM269" s="300"/>
      <c r="CN269" s="300"/>
      <c r="CO269" s="300"/>
      <c r="CP269" s="300"/>
      <c r="CQ269" s="300"/>
      <c r="CR269" s="300"/>
      <c r="CS269" s="300"/>
      <c r="CT269" s="300"/>
      <c r="CU269" s="300"/>
      <c r="CV269" s="300"/>
      <c r="CW269" s="300"/>
      <c r="CX269" s="300"/>
      <c r="CY269" s="300"/>
      <c r="CZ269" s="300"/>
      <c r="DA269" s="300"/>
      <c r="DB269" s="300"/>
      <c r="DC269" s="300"/>
      <c r="DD269" s="300"/>
      <c r="DE269" s="300"/>
      <c r="DF269" s="300"/>
      <c r="DG269" s="300"/>
      <c r="DH269" s="300"/>
      <c r="DI269" s="300"/>
      <c r="DJ269" s="300"/>
      <c r="DK269" s="300"/>
      <c r="DL269" s="300"/>
      <c r="DM269" s="300"/>
      <c r="DN269" s="300"/>
      <c r="DO269" s="300"/>
      <c r="DP269" s="300"/>
      <c r="DQ269" s="300"/>
      <c r="DR269" s="300"/>
      <c r="DS269" s="300"/>
      <c r="DT269" s="300"/>
      <c r="DU269" s="300"/>
      <c r="DV269" s="300"/>
      <c r="DW269" s="300"/>
      <c r="DX269" s="300"/>
      <c r="DY269" s="300"/>
      <c r="DZ269" s="300"/>
      <c r="EA269" s="300"/>
      <c r="EB269" s="300"/>
      <c r="EC269" s="300"/>
      <c r="ED269" s="300"/>
      <c r="EE269" s="300"/>
      <c r="EF269" s="300"/>
      <c r="EG269" s="300"/>
      <c r="EH269" s="300"/>
      <c r="EI269" s="300"/>
      <c r="EJ269" s="300"/>
      <c r="EK269" s="300"/>
      <c r="EL269" s="300"/>
      <c r="EM269" s="300"/>
      <c r="EN269" s="300"/>
      <c r="EO269" s="300"/>
      <c r="EP269" s="300"/>
      <c r="EQ269" s="300"/>
      <c r="ER269" s="300"/>
      <c r="ES269" s="300"/>
      <c r="ET269" s="300"/>
      <c r="EU269" s="300"/>
      <c r="EV269" s="300"/>
      <c r="EW269" s="300"/>
      <c r="EX269" s="300"/>
      <c r="EY269" s="300"/>
      <c r="EZ269" s="300"/>
      <c r="FA269" s="300"/>
      <c r="FB269" s="300"/>
      <c r="FC269" s="300"/>
      <c r="FD269" s="300"/>
      <c r="FE269" s="300"/>
      <c r="FF269" s="300"/>
      <c r="FG269" s="300"/>
      <c r="FH269" s="300"/>
      <c r="FI269" s="300"/>
      <c r="FJ269" s="300"/>
      <c r="FK269" s="300"/>
      <c r="FL269" s="300"/>
      <c r="FM269" s="300"/>
      <c r="FN269" s="300"/>
      <c r="FO269" s="300"/>
      <c r="FP269" s="300"/>
      <c r="FQ269" s="300"/>
      <c r="FR269" s="300"/>
      <c r="FS269" s="300"/>
      <c r="FT269" s="300"/>
      <c r="FU269" s="300"/>
      <c r="FV269" s="300"/>
      <c r="FW269" s="300"/>
      <c r="FX269" s="300"/>
      <c r="FY269" s="300"/>
      <c r="FZ269" s="300"/>
      <c r="GA269" s="300"/>
      <c r="GB269" s="300"/>
      <c r="GC269" s="300"/>
      <c r="GD269" s="300"/>
      <c r="GE269" s="300"/>
      <c r="GF269" s="300"/>
      <c r="GG269" s="300"/>
      <c r="GH269" s="300"/>
      <c r="GI269" s="300"/>
      <c r="GJ269" s="300"/>
      <c r="GK269" s="300"/>
      <c r="GL269" s="300"/>
      <c r="GM269" s="300"/>
      <c r="GN269" s="300"/>
      <c r="GO269" s="300"/>
      <c r="GP269" s="300"/>
      <c r="GQ269" s="300"/>
      <c r="GR269" s="300"/>
      <c r="GS269" s="300"/>
      <c r="GT269" s="300"/>
      <c r="GU269" s="300"/>
      <c r="GV269" s="300"/>
      <c r="GW269" s="300"/>
      <c r="GX269" s="300"/>
      <c r="GY269" s="300"/>
      <c r="GZ269" s="300"/>
      <c r="HA269" s="300"/>
      <c r="HB269" s="300"/>
      <c r="HC269" s="300"/>
      <c r="HD269" s="300"/>
      <c r="HE269" s="300"/>
      <c r="HF269" s="300"/>
      <c r="HG269" s="300"/>
      <c r="HH269" s="300"/>
      <c r="HI269" s="300"/>
      <c r="HJ269" s="300"/>
      <c r="HK269" s="300"/>
      <c r="HL269" s="300"/>
      <c r="HM269" s="300"/>
      <c r="HN269" s="300"/>
      <c r="HO269" s="300"/>
      <c r="HP269" s="300"/>
      <c r="HQ269" s="300"/>
      <c r="HR269" s="300"/>
      <c r="HS269" s="300"/>
      <c r="HT269" s="300"/>
      <c r="HU269" s="300"/>
      <c r="HV269" s="300"/>
      <c r="HW269" s="300"/>
      <c r="HX269" s="300"/>
      <c r="HY269" s="300"/>
      <c r="HZ269" s="300"/>
      <c r="IA269" s="300"/>
      <c r="IB269" s="300"/>
      <c r="IC269" s="300"/>
      <c r="ID269" s="300"/>
      <c r="IE269" s="300"/>
      <c r="IF269" s="300"/>
      <c r="IG269" s="300"/>
      <c r="IH269" s="300"/>
      <c r="II269" s="300"/>
      <c r="IJ269" s="300"/>
      <c r="IK269" s="300"/>
      <c r="IL269" s="300"/>
      <c r="IM269" s="300"/>
      <c r="IN269" s="300"/>
      <c r="IO269" s="300"/>
      <c r="IP269" s="300"/>
      <c r="IQ269" s="300"/>
      <c r="IR269" s="300"/>
      <c r="IS269" s="300"/>
      <c r="IT269" s="300"/>
      <c r="IU269" s="300"/>
      <c r="IV269" s="300"/>
      <c r="IW269" s="300"/>
      <c r="IX269" s="300"/>
    </row>
    <row r="270" spans="1:258" s="301" customFormat="1" ht="12.75" customHeight="1" x14ac:dyDescent="0.2">
      <c r="A270" s="324"/>
      <c r="B270" s="325"/>
      <c r="C270" s="325"/>
      <c r="D270" s="326"/>
      <c r="E270" s="325"/>
      <c r="F270" s="325"/>
      <c r="G270" s="325"/>
      <c r="H270" s="325"/>
      <c r="I270" s="325"/>
      <c r="J270" s="325"/>
      <c r="K270" s="325"/>
      <c r="L270" s="300"/>
      <c r="M270" s="300"/>
      <c r="N270" s="300"/>
      <c r="O270" s="300"/>
      <c r="P270" s="300"/>
      <c r="Q270" s="300"/>
      <c r="R270" s="300"/>
      <c r="S270" s="300"/>
      <c r="T270" s="300"/>
      <c r="U270" s="300"/>
      <c r="V270" s="300"/>
      <c r="W270" s="300"/>
      <c r="X270" s="300"/>
      <c r="Y270" s="300"/>
      <c r="Z270" s="300"/>
      <c r="AA270" s="300"/>
      <c r="AB270" s="300"/>
      <c r="AC270" s="300"/>
      <c r="AD270" s="300"/>
      <c r="AE270" s="300"/>
      <c r="AF270" s="300"/>
      <c r="AG270" s="300"/>
      <c r="AH270" s="300"/>
      <c r="AI270" s="300"/>
      <c r="AJ270" s="300"/>
      <c r="AK270" s="300"/>
      <c r="AL270" s="300"/>
      <c r="AM270" s="300"/>
      <c r="AN270" s="300"/>
      <c r="AO270" s="300"/>
      <c r="AP270" s="300"/>
      <c r="AQ270" s="300"/>
      <c r="AR270" s="300"/>
      <c r="AS270" s="300"/>
      <c r="AT270" s="300"/>
      <c r="AU270" s="300"/>
      <c r="AV270" s="300"/>
      <c r="AW270" s="300"/>
      <c r="AX270" s="300"/>
      <c r="AY270" s="300"/>
      <c r="AZ270" s="300"/>
      <c r="BA270" s="300"/>
      <c r="BB270" s="300"/>
      <c r="BC270" s="300"/>
      <c r="BD270" s="300"/>
      <c r="BE270" s="300"/>
      <c r="BF270" s="300"/>
      <c r="BG270" s="300"/>
      <c r="BH270" s="300"/>
      <c r="BI270" s="300"/>
      <c r="BJ270" s="300"/>
      <c r="BK270" s="300"/>
      <c r="BL270" s="300"/>
      <c r="BM270" s="300"/>
      <c r="BN270" s="300"/>
      <c r="BO270" s="300"/>
      <c r="BP270" s="300"/>
      <c r="BQ270" s="300"/>
      <c r="BR270" s="300"/>
      <c r="BS270" s="300"/>
      <c r="BT270" s="300"/>
      <c r="BU270" s="300"/>
      <c r="BV270" s="300"/>
      <c r="BW270" s="300"/>
      <c r="BX270" s="300"/>
      <c r="BY270" s="300"/>
      <c r="BZ270" s="300"/>
      <c r="CA270" s="300"/>
      <c r="CB270" s="300"/>
      <c r="CC270" s="300"/>
      <c r="CD270" s="300"/>
      <c r="CE270" s="300"/>
      <c r="CF270" s="300"/>
      <c r="CG270" s="300"/>
      <c r="CH270" s="300"/>
      <c r="CI270" s="300"/>
      <c r="CJ270" s="300"/>
      <c r="CK270" s="300"/>
      <c r="CL270" s="300"/>
      <c r="CM270" s="300"/>
      <c r="CN270" s="300"/>
      <c r="CO270" s="300"/>
      <c r="CP270" s="300"/>
      <c r="CQ270" s="300"/>
      <c r="CR270" s="300"/>
      <c r="CS270" s="300"/>
      <c r="CT270" s="300"/>
      <c r="CU270" s="300"/>
      <c r="CV270" s="300"/>
      <c r="CW270" s="300"/>
      <c r="CX270" s="300"/>
      <c r="CY270" s="300"/>
      <c r="CZ270" s="300"/>
      <c r="DA270" s="300"/>
      <c r="DB270" s="300"/>
      <c r="DC270" s="300"/>
      <c r="DD270" s="300"/>
      <c r="DE270" s="300"/>
      <c r="DF270" s="300"/>
      <c r="DG270" s="300"/>
      <c r="DH270" s="300"/>
      <c r="DI270" s="300"/>
      <c r="DJ270" s="300"/>
      <c r="DK270" s="300"/>
      <c r="DL270" s="300"/>
      <c r="DM270" s="300"/>
      <c r="DN270" s="300"/>
      <c r="DO270" s="300"/>
      <c r="DP270" s="300"/>
      <c r="DQ270" s="300"/>
      <c r="DR270" s="300"/>
      <c r="DS270" s="300"/>
      <c r="DT270" s="300"/>
      <c r="DU270" s="300"/>
      <c r="DV270" s="300"/>
      <c r="DW270" s="300"/>
      <c r="DX270" s="300"/>
      <c r="DY270" s="300"/>
      <c r="DZ270" s="300"/>
      <c r="EA270" s="300"/>
      <c r="EB270" s="300"/>
      <c r="EC270" s="300"/>
      <c r="ED270" s="300"/>
      <c r="EE270" s="300"/>
      <c r="EF270" s="300"/>
      <c r="EG270" s="300"/>
      <c r="EH270" s="300"/>
      <c r="EI270" s="300"/>
      <c r="EJ270" s="300"/>
      <c r="EK270" s="300"/>
      <c r="EL270" s="300"/>
      <c r="EM270" s="300"/>
      <c r="EN270" s="300"/>
      <c r="EO270" s="300"/>
      <c r="EP270" s="300"/>
      <c r="EQ270" s="300"/>
      <c r="ER270" s="300"/>
      <c r="ES270" s="300"/>
      <c r="ET270" s="300"/>
      <c r="EU270" s="300"/>
      <c r="EV270" s="300"/>
      <c r="EW270" s="300"/>
      <c r="EX270" s="300"/>
      <c r="EY270" s="300"/>
      <c r="EZ270" s="300"/>
      <c r="FA270" s="300"/>
      <c r="FB270" s="300"/>
      <c r="FC270" s="300"/>
      <c r="FD270" s="300"/>
      <c r="FE270" s="300"/>
      <c r="FF270" s="300"/>
      <c r="FG270" s="300"/>
      <c r="FH270" s="300"/>
      <c r="FI270" s="300"/>
      <c r="FJ270" s="300"/>
      <c r="FK270" s="300"/>
      <c r="FL270" s="300"/>
      <c r="FM270" s="300"/>
      <c r="FN270" s="300"/>
      <c r="FO270" s="300"/>
      <c r="FP270" s="300"/>
      <c r="FQ270" s="300"/>
      <c r="FR270" s="300"/>
      <c r="FS270" s="300"/>
      <c r="FT270" s="300"/>
      <c r="FU270" s="300"/>
      <c r="FV270" s="300"/>
      <c r="FW270" s="300"/>
      <c r="FX270" s="300"/>
      <c r="FY270" s="300"/>
      <c r="FZ270" s="300"/>
      <c r="GA270" s="300"/>
      <c r="GB270" s="300"/>
      <c r="GC270" s="300"/>
      <c r="GD270" s="300"/>
      <c r="GE270" s="300"/>
      <c r="GF270" s="300"/>
      <c r="GG270" s="300"/>
      <c r="GH270" s="300"/>
      <c r="GI270" s="300"/>
      <c r="GJ270" s="300"/>
      <c r="GK270" s="300"/>
      <c r="GL270" s="300"/>
      <c r="GM270" s="300"/>
      <c r="GN270" s="300"/>
      <c r="GO270" s="300"/>
      <c r="GP270" s="300"/>
      <c r="GQ270" s="300"/>
      <c r="GR270" s="300"/>
      <c r="GS270" s="300"/>
      <c r="GT270" s="300"/>
      <c r="GU270" s="300"/>
      <c r="GV270" s="300"/>
      <c r="GW270" s="300"/>
      <c r="GX270" s="300"/>
      <c r="GY270" s="300"/>
      <c r="GZ270" s="300"/>
      <c r="HA270" s="300"/>
      <c r="HB270" s="300"/>
      <c r="HC270" s="300"/>
      <c r="HD270" s="300"/>
      <c r="HE270" s="300"/>
      <c r="HF270" s="300"/>
      <c r="HG270" s="300"/>
      <c r="HH270" s="300"/>
      <c r="HI270" s="300"/>
      <c r="HJ270" s="300"/>
      <c r="HK270" s="300"/>
      <c r="HL270" s="300"/>
      <c r="HM270" s="300"/>
      <c r="HN270" s="300"/>
      <c r="HO270" s="300"/>
      <c r="HP270" s="300"/>
      <c r="HQ270" s="300"/>
      <c r="HR270" s="300"/>
      <c r="HS270" s="300"/>
      <c r="HT270" s="300"/>
      <c r="HU270" s="300"/>
      <c r="HV270" s="300"/>
      <c r="HW270" s="300"/>
      <c r="HX270" s="300"/>
      <c r="HY270" s="300"/>
      <c r="HZ270" s="300"/>
      <c r="IA270" s="300"/>
      <c r="IB270" s="300"/>
      <c r="IC270" s="300"/>
      <c r="ID270" s="300"/>
      <c r="IE270" s="300"/>
      <c r="IF270" s="300"/>
      <c r="IG270" s="300"/>
      <c r="IH270" s="300"/>
      <c r="II270" s="300"/>
      <c r="IJ270" s="300"/>
      <c r="IK270" s="300"/>
      <c r="IL270" s="300"/>
      <c r="IM270" s="300"/>
      <c r="IN270" s="300"/>
      <c r="IO270" s="300"/>
      <c r="IP270" s="300"/>
      <c r="IQ270" s="300"/>
      <c r="IR270" s="300"/>
      <c r="IS270" s="300"/>
      <c r="IT270" s="300"/>
      <c r="IU270" s="300"/>
      <c r="IV270" s="300"/>
      <c r="IW270" s="300"/>
      <c r="IX270" s="300"/>
    </row>
    <row r="271" spans="1:258" s="301" customFormat="1" ht="12.75" customHeight="1" x14ac:dyDescent="0.2">
      <c r="A271" s="324"/>
      <c r="B271" s="325"/>
      <c r="C271" s="325"/>
      <c r="D271" s="326"/>
      <c r="E271" s="325"/>
      <c r="F271" s="325"/>
      <c r="G271" s="325"/>
      <c r="H271" s="325"/>
      <c r="I271" s="325"/>
      <c r="J271" s="325"/>
      <c r="K271" s="325"/>
      <c r="L271" s="300"/>
      <c r="M271" s="300"/>
      <c r="N271" s="300"/>
      <c r="O271" s="300"/>
      <c r="P271" s="300"/>
      <c r="Q271" s="300"/>
      <c r="R271" s="300"/>
      <c r="S271" s="300"/>
      <c r="T271" s="300"/>
      <c r="U271" s="300"/>
      <c r="V271" s="300"/>
      <c r="W271" s="300"/>
      <c r="X271" s="300"/>
      <c r="Y271" s="300"/>
      <c r="Z271" s="300"/>
      <c r="AA271" s="300"/>
      <c r="AB271" s="300"/>
      <c r="AC271" s="300"/>
      <c r="AD271" s="300"/>
      <c r="AE271" s="300"/>
      <c r="AF271" s="300"/>
      <c r="AG271" s="300"/>
      <c r="AH271" s="300"/>
      <c r="AI271" s="300"/>
      <c r="AJ271" s="300"/>
      <c r="AK271" s="300"/>
      <c r="AL271" s="300"/>
      <c r="AM271" s="300"/>
      <c r="AN271" s="300"/>
      <c r="AO271" s="300"/>
      <c r="AP271" s="300"/>
      <c r="AQ271" s="300"/>
      <c r="AR271" s="300"/>
      <c r="AS271" s="300"/>
      <c r="AT271" s="300"/>
      <c r="AU271" s="300"/>
      <c r="AV271" s="300"/>
      <c r="AW271" s="300"/>
      <c r="AX271" s="300"/>
      <c r="AY271" s="300"/>
      <c r="AZ271" s="300"/>
      <c r="BA271" s="300"/>
      <c r="BB271" s="300"/>
      <c r="BC271" s="300"/>
      <c r="BD271" s="300"/>
      <c r="BE271" s="300"/>
      <c r="BF271" s="300"/>
      <c r="BG271" s="300"/>
      <c r="BH271" s="300"/>
      <c r="BI271" s="300"/>
      <c r="BJ271" s="300"/>
      <c r="BK271" s="300"/>
      <c r="BL271" s="300"/>
      <c r="BM271" s="300"/>
      <c r="BN271" s="300"/>
      <c r="BO271" s="300"/>
      <c r="BP271" s="300"/>
      <c r="BQ271" s="300"/>
      <c r="BR271" s="300"/>
      <c r="BS271" s="300"/>
      <c r="BT271" s="300"/>
      <c r="BU271" s="300"/>
      <c r="BV271" s="300"/>
      <c r="BW271" s="300"/>
      <c r="BX271" s="300"/>
      <c r="BY271" s="300"/>
      <c r="BZ271" s="300"/>
      <c r="CA271" s="300"/>
      <c r="CB271" s="300"/>
      <c r="CC271" s="300"/>
      <c r="CD271" s="300"/>
      <c r="CE271" s="300"/>
      <c r="CF271" s="300"/>
      <c r="CG271" s="300"/>
      <c r="CH271" s="300"/>
      <c r="CI271" s="300"/>
      <c r="CJ271" s="300"/>
      <c r="CK271" s="300"/>
      <c r="CL271" s="300"/>
      <c r="CM271" s="300"/>
      <c r="CN271" s="300"/>
      <c r="CO271" s="300"/>
      <c r="CP271" s="300"/>
      <c r="CQ271" s="300"/>
      <c r="CR271" s="300"/>
      <c r="CS271" s="300"/>
      <c r="CT271" s="300"/>
      <c r="CU271" s="300"/>
      <c r="CV271" s="300"/>
      <c r="CW271" s="300"/>
      <c r="CX271" s="300"/>
      <c r="CY271" s="300"/>
      <c r="CZ271" s="300"/>
      <c r="DA271" s="300"/>
      <c r="DB271" s="300"/>
      <c r="DC271" s="300"/>
      <c r="DD271" s="300"/>
      <c r="DE271" s="300"/>
      <c r="DF271" s="300"/>
      <c r="DG271" s="300"/>
      <c r="DH271" s="300"/>
      <c r="DI271" s="300"/>
      <c r="DJ271" s="300"/>
      <c r="DK271" s="300"/>
      <c r="DL271" s="300"/>
      <c r="DM271" s="300"/>
      <c r="DN271" s="300"/>
      <c r="DO271" s="300"/>
      <c r="DP271" s="300"/>
      <c r="DQ271" s="300"/>
      <c r="DR271" s="300"/>
      <c r="DS271" s="300"/>
      <c r="DT271" s="300"/>
      <c r="DU271" s="300"/>
      <c r="DV271" s="300"/>
      <c r="DW271" s="300"/>
      <c r="DX271" s="300"/>
      <c r="DY271" s="300"/>
      <c r="DZ271" s="300"/>
      <c r="EA271" s="300"/>
      <c r="EB271" s="300"/>
      <c r="EC271" s="300"/>
      <c r="ED271" s="300"/>
      <c r="EE271" s="300"/>
      <c r="EF271" s="300"/>
      <c r="EG271" s="300"/>
      <c r="EH271" s="300"/>
      <c r="EI271" s="300"/>
      <c r="EJ271" s="300"/>
      <c r="EK271" s="300"/>
      <c r="EL271" s="300"/>
      <c r="EM271" s="300"/>
      <c r="EN271" s="300"/>
      <c r="EO271" s="300"/>
      <c r="EP271" s="300"/>
      <c r="EQ271" s="300"/>
      <c r="ER271" s="300"/>
      <c r="ES271" s="300"/>
      <c r="ET271" s="300"/>
      <c r="EU271" s="300"/>
      <c r="EV271" s="300"/>
      <c r="EW271" s="300"/>
      <c r="EX271" s="300"/>
      <c r="EY271" s="300"/>
      <c r="EZ271" s="300"/>
      <c r="FA271" s="300"/>
      <c r="FB271" s="300"/>
      <c r="FC271" s="300"/>
      <c r="FD271" s="300"/>
      <c r="FE271" s="300"/>
      <c r="FF271" s="300"/>
      <c r="FG271" s="300"/>
      <c r="FH271" s="300"/>
      <c r="FI271" s="300"/>
      <c r="FJ271" s="300"/>
      <c r="FK271" s="300"/>
      <c r="FL271" s="300"/>
      <c r="FM271" s="300"/>
      <c r="FN271" s="300"/>
      <c r="FO271" s="300"/>
      <c r="FP271" s="300"/>
      <c r="FQ271" s="300"/>
      <c r="FR271" s="300"/>
      <c r="FS271" s="300"/>
      <c r="FT271" s="300"/>
      <c r="FU271" s="300"/>
      <c r="FV271" s="300"/>
      <c r="FW271" s="300"/>
      <c r="FX271" s="300"/>
      <c r="FY271" s="300"/>
      <c r="FZ271" s="300"/>
      <c r="GA271" s="300"/>
      <c r="GB271" s="300"/>
      <c r="GC271" s="300"/>
      <c r="GD271" s="300"/>
      <c r="GE271" s="300"/>
      <c r="GF271" s="300"/>
      <c r="GG271" s="300"/>
      <c r="GH271" s="300"/>
      <c r="GI271" s="300"/>
      <c r="GJ271" s="300"/>
      <c r="GK271" s="300"/>
      <c r="GL271" s="300"/>
      <c r="GM271" s="300"/>
      <c r="GN271" s="300"/>
      <c r="GO271" s="300"/>
      <c r="GP271" s="300"/>
      <c r="GQ271" s="300"/>
      <c r="GR271" s="300"/>
      <c r="GS271" s="300"/>
      <c r="GT271" s="300"/>
      <c r="GU271" s="300"/>
      <c r="GV271" s="300"/>
      <c r="GW271" s="300"/>
      <c r="GX271" s="300"/>
      <c r="GY271" s="300"/>
      <c r="GZ271" s="300"/>
      <c r="HA271" s="300"/>
      <c r="HB271" s="300"/>
      <c r="HC271" s="300"/>
      <c r="HD271" s="300"/>
      <c r="HE271" s="300"/>
      <c r="HF271" s="300"/>
      <c r="HG271" s="300"/>
      <c r="HH271" s="300"/>
      <c r="HI271" s="300"/>
      <c r="HJ271" s="300"/>
      <c r="HK271" s="300"/>
      <c r="HL271" s="300"/>
      <c r="HM271" s="300"/>
      <c r="HN271" s="300"/>
      <c r="HO271" s="300"/>
      <c r="HP271" s="300"/>
      <c r="HQ271" s="300"/>
      <c r="HR271" s="300"/>
      <c r="HS271" s="300"/>
      <c r="HT271" s="300"/>
      <c r="HU271" s="300"/>
      <c r="HV271" s="300"/>
      <c r="HW271" s="300"/>
      <c r="HX271" s="300"/>
      <c r="HY271" s="300"/>
      <c r="HZ271" s="300"/>
      <c r="IA271" s="300"/>
      <c r="IB271" s="300"/>
      <c r="IC271" s="300"/>
      <c r="ID271" s="300"/>
      <c r="IE271" s="300"/>
      <c r="IF271" s="300"/>
      <c r="IG271" s="300"/>
      <c r="IH271" s="300"/>
      <c r="II271" s="300"/>
      <c r="IJ271" s="300"/>
      <c r="IK271" s="300"/>
      <c r="IL271" s="300"/>
      <c r="IM271" s="300"/>
      <c r="IN271" s="300"/>
      <c r="IO271" s="300"/>
      <c r="IP271" s="300"/>
      <c r="IQ271" s="300"/>
      <c r="IR271" s="300"/>
      <c r="IS271" s="300"/>
      <c r="IT271" s="300"/>
      <c r="IU271" s="300"/>
      <c r="IV271" s="300"/>
      <c r="IW271" s="300"/>
      <c r="IX271" s="300"/>
    </row>
    <row r="272" spans="1:258" s="301" customFormat="1" ht="12.75" customHeight="1" x14ac:dyDescent="0.2">
      <c r="A272" s="324"/>
      <c r="B272" s="325"/>
      <c r="C272" s="325"/>
      <c r="D272" s="326"/>
      <c r="E272" s="325"/>
      <c r="F272" s="325"/>
      <c r="G272" s="325"/>
      <c r="H272" s="325"/>
      <c r="I272" s="325"/>
      <c r="J272" s="325"/>
      <c r="K272" s="325"/>
      <c r="L272" s="300"/>
      <c r="M272" s="300"/>
      <c r="N272" s="300"/>
      <c r="O272" s="300"/>
      <c r="P272" s="300"/>
      <c r="Q272" s="300"/>
      <c r="R272" s="300"/>
      <c r="S272" s="300"/>
      <c r="T272" s="300"/>
      <c r="U272" s="300"/>
      <c r="V272" s="300"/>
      <c r="W272" s="300"/>
      <c r="X272" s="300"/>
      <c r="Y272" s="300"/>
      <c r="Z272" s="300"/>
      <c r="AA272" s="300"/>
      <c r="AB272" s="300"/>
      <c r="AC272" s="300"/>
      <c r="AD272" s="300"/>
      <c r="AE272" s="300"/>
      <c r="AF272" s="300"/>
      <c r="AG272" s="300"/>
      <c r="AH272" s="300"/>
      <c r="AI272" s="300"/>
      <c r="AJ272" s="300"/>
      <c r="AK272" s="300"/>
      <c r="AL272" s="300"/>
      <c r="AM272" s="300"/>
      <c r="AN272" s="300"/>
      <c r="AO272" s="300"/>
      <c r="AP272" s="300"/>
      <c r="AQ272" s="300"/>
      <c r="AR272" s="300"/>
      <c r="AS272" s="300"/>
      <c r="AT272" s="300"/>
      <c r="AU272" s="300"/>
      <c r="AV272" s="300"/>
      <c r="AW272" s="300"/>
      <c r="AX272" s="300"/>
      <c r="AY272" s="300"/>
      <c r="AZ272" s="300"/>
      <c r="BA272" s="300"/>
      <c r="BB272" s="300"/>
      <c r="BC272" s="300"/>
      <c r="BD272" s="300"/>
      <c r="BE272" s="300"/>
      <c r="BF272" s="300"/>
      <c r="BG272" s="300"/>
      <c r="BH272" s="300"/>
      <c r="BI272" s="300"/>
      <c r="BJ272" s="300"/>
      <c r="BK272" s="300"/>
      <c r="BL272" s="300"/>
      <c r="BM272" s="300"/>
      <c r="BN272" s="300"/>
      <c r="BO272" s="300"/>
      <c r="BP272" s="300"/>
      <c r="BQ272" s="300"/>
      <c r="BR272" s="300"/>
      <c r="BS272" s="300"/>
      <c r="BT272" s="300"/>
      <c r="BU272" s="300"/>
      <c r="BV272" s="300"/>
      <c r="BW272" s="300"/>
      <c r="BX272" s="300"/>
      <c r="BY272" s="300"/>
      <c r="BZ272" s="300"/>
      <c r="CA272" s="300"/>
      <c r="CB272" s="300"/>
      <c r="CC272" s="300"/>
      <c r="CD272" s="300"/>
      <c r="CE272" s="300"/>
      <c r="CF272" s="300"/>
      <c r="CG272" s="300"/>
      <c r="CH272" s="300"/>
      <c r="CI272" s="300"/>
      <c r="CJ272" s="300"/>
      <c r="CK272" s="300"/>
      <c r="CL272" s="300"/>
      <c r="CM272" s="300"/>
      <c r="CN272" s="300"/>
      <c r="CO272" s="300"/>
      <c r="CP272" s="300"/>
      <c r="CQ272" s="300"/>
      <c r="CR272" s="300"/>
      <c r="CS272" s="300"/>
      <c r="CT272" s="300"/>
      <c r="CU272" s="300"/>
      <c r="CV272" s="300"/>
      <c r="CW272" s="300"/>
      <c r="CX272" s="300"/>
      <c r="CY272" s="300"/>
      <c r="CZ272" s="300"/>
      <c r="DA272" s="300"/>
      <c r="DB272" s="300"/>
      <c r="DC272" s="300"/>
      <c r="DD272" s="300"/>
      <c r="DE272" s="300"/>
      <c r="DF272" s="300"/>
      <c r="DG272" s="300"/>
      <c r="DH272" s="300"/>
      <c r="DI272" s="300"/>
      <c r="DJ272" s="300"/>
      <c r="DK272" s="300"/>
      <c r="DL272" s="300"/>
      <c r="DM272" s="300"/>
      <c r="DN272" s="300"/>
      <c r="DO272" s="300"/>
      <c r="DP272" s="300"/>
      <c r="DQ272" s="300"/>
      <c r="DR272" s="300"/>
      <c r="DS272" s="300"/>
      <c r="DT272" s="300"/>
      <c r="DU272" s="300"/>
      <c r="DV272" s="300"/>
      <c r="DW272" s="300"/>
      <c r="DX272" s="300"/>
      <c r="DY272" s="300"/>
      <c r="DZ272" s="300"/>
      <c r="EA272" s="300"/>
      <c r="EB272" s="300"/>
      <c r="EC272" s="300"/>
      <c r="ED272" s="300"/>
      <c r="EE272" s="300"/>
      <c r="EF272" s="300"/>
      <c r="EG272" s="300"/>
      <c r="EH272" s="300"/>
      <c r="EI272" s="300"/>
      <c r="EJ272" s="300"/>
      <c r="EK272" s="300"/>
      <c r="EL272" s="300"/>
      <c r="EM272" s="300"/>
      <c r="EN272" s="300"/>
      <c r="EO272" s="300"/>
      <c r="EP272" s="300"/>
      <c r="EQ272" s="300"/>
      <c r="ER272" s="300"/>
      <c r="ES272" s="300"/>
      <c r="ET272" s="300"/>
      <c r="EU272" s="300"/>
      <c r="EV272" s="300"/>
      <c r="EW272" s="300"/>
      <c r="EX272" s="300"/>
      <c r="EY272" s="300"/>
      <c r="EZ272" s="300"/>
      <c r="FA272" s="300"/>
      <c r="FB272" s="300"/>
      <c r="FC272" s="300"/>
      <c r="FD272" s="300"/>
      <c r="FE272" s="300"/>
      <c r="FF272" s="300"/>
      <c r="FG272" s="300"/>
      <c r="FH272" s="300"/>
      <c r="FI272" s="300"/>
      <c r="FJ272" s="300"/>
      <c r="FK272" s="300"/>
      <c r="FL272" s="300"/>
      <c r="FM272" s="300"/>
      <c r="FN272" s="300"/>
      <c r="FO272" s="300"/>
      <c r="FP272" s="300"/>
      <c r="FQ272" s="300"/>
      <c r="FR272" s="300"/>
      <c r="FS272" s="300"/>
      <c r="FT272" s="300"/>
      <c r="FU272" s="300"/>
      <c r="FV272" s="300"/>
      <c r="FW272" s="300"/>
      <c r="FX272" s="300"/>
      <c r="FY272" s="300"/>
      <c r="FZ272" s="300"/>
      <c r="GA272" s="300"/>
      <c r="GB272" s="300"/>
      <c r="GC272" s="300"/>
      <c r="GD272" s="300"/>
      <c r="GE272" s="300"/>
      <c r="GF272" s="300"/>
      <c r="GG272" s="300"/>
      <c r="GH272" s="300"/>
      <c r="GI272" s="300"/>
      <c r="GJ272" s="300"/>
      <c r="GK272" s="300"/>
      <c r="GL272" s="300"/>
      <c r="GM272" s="300"/>
      <c r="GN272" s="300"/>
      <c r="GO272" s="300"/>
      <c r="GP272" s="300"/>
      <c r="GQ272" s="300"/>
      <c r="GR272" s="300"/>
      <c r="GS272" s="300"/>
      <c r="GT272" s="300"/>
      <c r="GU272" s="300"/>
      <c r="GV272" s="300"/>
      <c r="GW272" s="300"/>
      <c r="GX272" s="300"/>
      <c r="GY272" s="300"/>
      <c r="GZ272" s="300"/>
      <c r="HA272" s="300"/>
      <c r="HB272" s="300"/>
      <c r="HC272" s="300"/>
      <c r="HD272" s="300"/>
      <c r="HE272" s="300"/>
      <c r="HF272" s="300"/>
      <c r="HG272" s="300"/>
      <c r="HH272" s="300"/>
      <c r="HI272" s="300"/>
      <c r="HJ272" s="300"/>
      <c r="HK272" s="300"/>
      <c r="HL272" s="300"/>
      <c r="HM272" s="300"/>
      <c r="HN272" s="300"/>
      <c r="HO272" s="300"/>
      <c r="HP272" s="300"/>
      <c r="HQ272" s="300"/>
      <c r="HR272" s="300"/>
      <c r="HS272" s="300"/>
      <c r="HT272" s="300"/>
      <c r="HU272" s="300"/>
      <c r="HV272" s="300"/>
      <c r="HW272" s="300"/>
      <c r="HX272" s="300"/>
      <c r="HY272" s="300"/>
      <c r="HZ272" s="300"/>
      <c r="IA272" s="300"/>
      <c r="IB272" s="300"/>
      <c r="IC272" s="300"/>
      <c r="ID272" s="300"/>
      <c r="IE272" s="300"/>
      <c r="IF272" s="300"/>
      <c r="IG272" s="300"/>
      <c r="IH272" s="300"/>
      <c r="II272" s="300"/>
      <c r="IJ272" s="300"/>
      <c r="IK272" s="300"/>
      <c r="IL272" s="300"/>
      <c r="IM272" s="300"/>
      <c r="IN272" s="300"/>
      <c r="IO272" s="300"/>
      <c r="IP272" s="300"/>
      <c r="IQ272" s="300"/>
      <c r="IR272" s="300"/>
      <c r="IS272" s="300"/>
      <c r="IT272" s="300"/>
      <c r="IU272" s="300"/>
      <c r="IV272" s="300"/>
      <c r="IW272" s="300"/>
      <c r="IX272" s="300"/>
    </row>
    <row r="273" spans="1:258" s="301" customFormat="1" ht="12.75" customHeight="1" x14ac:dyDescent="0.2">
      <c r="A273" s="324"/>
      <c r="B273" s="325"/>
      <c r="C273" s="325"/>
      <c r="D273" s="326"/>
      <c r="E273" s="325"/>
      <c r="F273" s="325"/>
      <c r="G273" s="325"/>
      <c r="H273" s="325"/>
      <c r="I273" s="325"/>
      <c r="J273" s="325"/>
      <c r="K273" s="325"/>
      <c r="L273" s="300"/>
      <c r="M273" s="300"/>
      <c r="N273" s="300"/>
      <c r="O273" s="300"/>
      <c r="P273" s="300"/>
      <c r="Q273" s="300"/>
      <c r="R273" s="300"/>
      <c r="S273" s="300"/>
      <c r="T273" s="300"/>
      <c r="U273" s="300"/>
      <c r="V273" s="300"/>
      <c r="W273" s="300"/>
      <c r="X273" s="300"/>
      <c r="Y273" s="300"/>
      <c r="Z273" s="300"/>
      <c r="AA273" s="300"/>
      <c r="AB273" s="300"/>
      <c r="AC273" s="300"/>
      <c r="AD273" s="300"/>
      <c r="AE273" s="300"/>
      <c r="AF273" s="300"/>
      <c r="AG273" s="300"/>
      <c r="AH273" s="300"/>
      <c r="AI273" s="300"/>
      <c r="AJ273" s="300"/>
      <c r="AK273" s="300"/>
      <c r="AL273" s="300"/>
      <c r="AM273" s="300"/>
      <c r="AN273" s="300"/>
      <c r="AO273" s="300"/>
      <c r="AP273" s="300"/>
      <c r="AQ273" s="300"/>
      <c r="AR273" s="300"/>
      <c r="AS273" s="300"/>
      <c r="AT273" s="300"/>
      <c r="AU273" s="300"/>
      <c r="AV273" s="300"/>
      <c r="AW273" s="300"/>
      <c r="AX273" s="300"/>
      <c r="AY273" s="300"/>
      <c r="AZ273" s="300"/>
      <c r="BA273" s="300"/>
      <c r="BB273" s="300"/>
      <c r="BC273" s="300"/>
      <c r="BD273" s="300"/>
      <c r="BE273" s="300"/>
      <c r="BF273" s="300"/>
      <c r="BG273" s="300"/>
      <c r="BH273" s="300"/>
      <c r="BI273" s="300"/>
      <c r="BJ273" s="300"/>
      <c r="BK273" s="300"/>
      <c r="BL273" s="300"/>
      <c r="BM273" s="300"/>
      <c r="BN273" s="300"/>
      <c r="BO273" s="300"/>
      <c r="BP273" s="300"/>
      <c r="BQ273" s="300"/>
      <c r="BR273" s="300"/>
      <c r="BS273" s="300"/>
      <c r="BT273" s="300"/>
      <c r="BU273" s="300"/>
      <c r="BV273" s="300"/>
      <c r="BW273" s="300"/>
      <c r="BX273" s="300"/>
      <c r="BY273" s="300"/>
      <c r="BZ273" s="300"/>
      <c r="CA273" s="300"/>
      <c r="CB273" s="300"/>
      <c r="CC273" s="300"/>
      <c r="CD273" s="300"/>
      <c r="CE273" s="300"/>
      <c r="CF273" s="300"/>
      <c r="CG273" s="300"/>
      <c r="CH273" s="300"/>
      <c r="CI273" s="300"/>
      <c r="CJ273" s="300"/>
      <c r="CK273" s="300"/>
      <c r="CL273" s="300"/>
      <c r="CM273" s="300"/>
      <c r="CN273" s="300"/>
      <c r="CO273" s="300"/>
      <c r="CP273" s="300"/>
      <c r="CQ273" s="300"/>
      <c r="CR273" s="300"/>
      <c r="CS273" s="300"/>
      <c r="CT273" s="300"/>
      <c r="CU273" s="300"/>
      <c r="CV273" s="300"/>
      <c r="CW273" s="300"/>
      <c r="CX273" s="300"/>
      <c r="CY273" s="300"/>
      <c r="CZ273" s="300"/>
      <c r="DA273" s="300"/>
      <c r="DB273" s="300"/>
      <c r="DC273" s="300"/>
      <c r="DD273" s="300"/>
      <c r="DE273" s="300"/>
      <c r="DF273" s="300"/>
      <c r="DG273" s="300"/>
      <c r="DH273" s="300"/>
      <c r="DI273" s="300"/>
      <c r="DJ273" s="300"/>
      <c r="DK273" s="300"/>
      <c r="DL273" s="300"/>
      <c r="DM273" s="300"/>
      <c r="DN273" s="300"/>
      <c r="DO273" s="300"/>
      <c r="DP273" s="300"/>
      <c r="DQ273" s="300"/>
      <c r="DR273" s="300"/>
      <c r="DS273" s="300"/>
      <c r="DT273" s="300"/>
      <c r="DU273" s="300"/>
      <c r="DV273" s="300"/>
      <c r="DW273" s="300"/>
      <c r="DX273" s="300"/>
      <c r="DY273" s="300"/>
      <c r="DZ273" s="300"/>
      <c r="EA273" s="300"/>
      <c r="EB273" s="300"/>
      <c r="EC273" s="300"/>
      <c r="ED273" s="300"/>
      <c r="EE273" s="300"/>
      <c r="EF273" s="300"/>
      <c r="EG273" s="300"/>
      <c r="EH273" s="300"/>
      <c r="EI273" s="300"/>
      <c r="EJ273" s="300"/>
      <c r="EK273" s="300"/>
      <c r="EL273" s="300"/>
      <c r="EM273" s="300"/>
      <c r="EN273" s="300"/>
      <c r="EO273" s="300"/>
      <c r="EP273" s="300"/>
      <c r="EQ273" s="300"/>
      <c r="ER273" s="300"/>
      <c r="ES273" s="300"/>
      <c r="ET273" s="300"/>
      <c r="EU273" s="300"/>
      <c r="EV273" s="300"/>
      <c r="EW273" s="300"/>
      <c r="EX273" s="300"/>
      <c r="EY273" s="300"/>
      <c r="EZ273" s="300"/>
      <c r="FA273" s="300"/>
      <c r="FB273" s="300"/>
      <c r="FC273" s="300"/>
      <c r="FD273" s="300"/>
      <c r="FE273" s="300"/>
      <c r="FF273" s="300"/>
      <c r="FG273" s="300"/>
      <c r="FH273" s="300"/>
      <c r="FI273" s="300"/>
      <c r="FJ273" s="300"/>
      <c r="FK273" s="300"/>
      <c r="FL273" s="300"/>
      <c r="FM273" s="300"/>
      <c r="FN273" s="300"/>
      <c r="FO273" s="300"/>
      <c r="FP273" s="300"/>
      <c r="FQ273" s="300"/>
      <c r="FR273" s="300"/>
      <c r="FS273" s="300"/>
      <c r="FT273" s="300"/>
      <c r="FU273" s="300"/>
      <c r="FV273" s="300"/>
      <c r="FW273" s="300"/>
      <c r="FX273" s="300"/>
      <c r="FY273" s="300"/>
      <c r="FZ273" s="300"/>
      <c r="GA273" s="300"/>
      <c r="GB273" s="300"/>
      <c r="GC273" s="300"/>
      <c r="GD273" s="300"/>
      <c r="GE273" s="300"/>
      <c r="GF273" s="300"/>
      <c r="GG273" s="300"/>
      <c r="GH273" s="300"/>
      <c r="GI273" s="300"/>
      <c r="GJ273" s="300"/>
      <c r="GK273" s="300"/>
      <c r="GL273" s="300"/>
      <c r="GM273" s="300"/>
      <c r="GN273" s="300"/>
      <c r="GO273" s="300"/>
      <c r="GP273" s="300"/>
      <c r="GQ273" s="300"/>
      <c r="GR273" s="300"/>
      <c r="GS273" s="300"/>
      <c r="GT273" s="300"/>
      <c r="GU273" s="300"/>
      <c r="GV273" s="300"/>
      <c r="GW273" s="300"/>
      <c r="GX273" s="300"/>
      <c r="GY273" s="300"/>
      <c r="GZ273" s="300"/>
      <c r="HA273" s="300"/>
      <c r="HB273" s="300"/>
      <c r="HC273" s="300"/>
      <c r="HD273" s="300"/>
      <c r="HE273" s="300"/>
      <c r="HF273" s="300"/>
      <c r="HG273" s="300"/>
      <c r="HH273" s="300"/>
      <c r="HI273" s="300"/>
      <c r="HJ273" s="300"/>
      <c r="HK273" s="300"/>
      <c r="HL273" s="300"/>
      <c r="HM273" s="300"/>
      <c r="HN273" s="300"/>
      <c r="HO273" s="300"/>
      <c r="HP273" s="300"/>
      <c r="HQ273" s="300"/>
      <c r="HR273" s="300"/>
      <c r="HS273" s="300"/>
      <c r="HT273" s="300"/>
      <c r="HU273" s="300"/>
      <c r="HV273" s="300"/>
      <c r="HW273" s="300"/>
      <c r="HX273" s="300"/>
      <c r="HY273" s="300"/>
      <c r="HZ273" s="300"/>
      <c r="IA273" s="300"/>
      <c r="IB273" s="300"/>
      <c r="IC273" s="300"/>
      <c r="ID273" s="300"/>
      <c r="IE273" s="300"/>
      <c r="IF273" s="300"/>
      <c r="IG273" s="300"/>
      <c r="IH273" s="300"/>
      <c r="II273" s="300"/>
      <c r="IJ273" s="300"/>
      <c r="IK273" s="300"/>
      <c r="IL273" s="300"/>
      <c r="IM273" s="300"/>
      <c r="IN273" s="300"/>
      <c r="IO273" s="300"/>
      <c r="IP273" s="300"/>
      <c r="IQ273" s="300"/>
      <c r="IR273" s="300"/>
      <c r="IS273" s="300"/>
      <c r="IT273" s="300"/>
      <c r="IU273" s="300"/>
      <c r="IV273" s="300"/>
      <c r="IW273" s="300"/>
      <c r="IX273" s="300"/>
    </row>
    <row r="274" spans="1:258" s="301" customFormat="1" ht="12.75" customHeight="1" x14ac:dyDescent="0.2">
      <c r="A274" s="324"/>
      <c r="B274" s="325"/>
      <c r="C274" s="325"/>
      <c r="D274" s="326"/>
      <c r="E274" s="325"/>
      <c r="F274" s="325"/>
      <c r="G274" s="325"/>
      <c r="H274" s="325"/>
      <c r="I274" s="325"/>
      <c r="J274" s="325"/>
      <c r="K274" s="325"/>
      <c r="L274" s="300"/>
      <c r="M274" s="300"/>
      <c r="N274" s="300"/>
      <c r="O274" s="300"/>
      <c r="P274" s="300"/>
      <c r="Q274" s="300"/>
      <c r="R274" s="300"/>
      <c r="S274" s="300"/>
      <c r="T274" s="300"/>
      <c r="U274" s="300"/>
      <c r="V274" s="300"/>
      <c r="W274" s="300"/>
      <c r="X274" s="300"/>
      <c r="Y274" s="300"/>
      <c r="Z274" s="300"/>
      <c r="AA274" s="300"/>
      <c r="AB274" s="300"/>
      <c r="AC274" s="300"/>
      <c r="AD274" s="300"/>
      <c r="AE274" s="300"/>
      <c r="AF274" s="300"/>
      <c r="AG274" s="300"/>
      <c r="AH274" s="300"/>
      <c r="AI274" s="300"/>
      <c r="AJ274" s="300"/>
      <c r="AK274" s="300"/>
      <c r="AL274" s="300"/>
      <c r="AM274" s="300"/>
      <c r="AN274" s="300"/>
      <c r="AO274" s="300"/>
      <c r="AP274" s="300"/>
      <c r="AQ274" s="300"/>
      <c r="AR274" s="300"/>
      <c r="AS274" s="300"/>
      <c r="AT274" s="300"/>
      <c r="AU274" s="300"/>
      <c r="AV274" s="300"/>
      <c r="AW274" s="300"/>
      <c r="AX274" s="300"/>
      <c r="AY274" s="300"/>
      <c r="AZ274" s="300"/>
      <c r="BA274" s="300"/>
      <c r="BB274" s="300"/>
      <c r="BC274" s="300"/>
      <c r="BD274" s="300"/>
      <c r="BE274" s="300"/>
      <c r="BF274" s="300"/>
      <c r="BG274" s="300"/>
      <c r="BH274" s="300"/>
      <c r="BI274" s="300"/>
      <c r="BJ274" s="300"/>
      <c r="BK274" s="300"/>
      <c r="BL274" s="300"/>
      <c r="BM274" s="300"/>
      <c r="BN274" s="300"/>
      <c r="BO274" s="300"/>
      <c r="BP274" s="300"/>
      <c r="BQ274" s="300"/>
      <c r="BR274" s="300"/>
      <c r="BS274" s="300"/>
      <c r="BT274" s="300"/>
      <c r="BU274" s="300"/>
      <c r="BV274" s="300"/>
      <c r="BW274" s="300"/>
      <c r="BX274" s="300"/>
      <c r="BY274" s="300"/>
      <c r="BZ274" s="300"/>
      <c r="CA274" s="300"/>
      <c r="CB274" s="300"/>
      <c r="CC274" s="300"/>
      <c r="CD274" s="300"/>
      <c r="CE274" s="300"/>
      <c r="CF274" s="300"/>
      <c r="CG274" s="300"/>
      <c r="CH274" s="300"/>
      <c r="CI274" s="300"/>
      <c r="CJ274" s="300"/>
      <c r="CK274" s="300"/>
      <c r="CL274" s="300"/>
      <c r="CM274" s="300"/>
      <c r="CN274" s="300"/>
      <c r="CO274" s="300"/>
      <c r="CP274" s="300"/>
      <c r="CQ274" s="300"/>
      <c r="CR274" s="300"/>
      <c r="CS274" s="300"/>
      <c r="CT274" s="300"/>
      <c r="CU274" s="300"/>
      <c r="CV274" s="300"/>
      <c r="CW274" s="300"/>
      <c r="CX274" s="300"/>
      <c r="CY274" s="300"/>
      <c r="CZ274" s="300"/>
      <c r="DA274" s="300"/>
      <c r="DB274" s="300"/>
      <c r="DC274" s="300"/>
      <c r="DD274" s="300"/>
      <c r="DE274" s="300"/>
      <c r="DF274" s="300"/>
      <c r="DG274" s="300"/>
      <c r="DH274" s="300"/>
      <c r="DI274" s="300"/>
      <c r="DJ274" s="300"/>
      <c r="DK274" s="300"/>
      <c r="DL274" s="300"/>
      <c r="DM274" s="300"/>
      <c r="DN274" s="300"/>
      <c r="DO274" s="300"/>
      <c r="DP274" s="300"/>
      <c r="DQ274" s="300"/>
      <c r="DR274" s="300"/>
      <c r="DS274" s="300"/>
      <c r="DT274" s="300"/>
      <c r="DU274" s="300"/>
      <c r="DV274" s="300"/>
      <c r="DW274" s="300"/>
      <c r="DX274" s="300"/>
      <c r="DY274" s="300"/>
      <c r="DZ274" s="300"/>
      <c r="EA274" s="300"/>
      <c r="EB274" s="300"/>
      <c r="EC274" s="300"/>
      <c r="ED274" s="300"/>
      <c r="EE274" s="300"/>
      <c r="EF274" s="300"/>
      <c r="EG274" s="300"/>
      <c r="EH274" s="300"/>
      <c r="EI274" s="300"/>
      <c r="EJ274" s="300"/>
      <c r="EK274" s="300"/>
      <c r="EL274" s="300"/>
      <c r="EM274" s="300"/>
      <c r="EN274" s="300"/>
      <c r="EO274" s="300"/>
      <c r="EP274" s="300"/>
      <c r="EQ274" s="300"/>
      <c r="ER274" s="300"/>
      <c r="ES274" s="300"/>
      <c r="ET274" s="300"/>
      <c r="EU274" s="300"/>
      <c r="EV274" s="300"/>
      <c r="EW274" s="300"/>
      <c r="EX274" s="300"/>
      <c r="EY274" s="300"/>
      <c r="EZ274" s="300"/>
      <c r="FA274" s="300"/>
      <c r="FB274" s="300"/>
      <c r="FC274" s="300"/>
      <c r="FD274" s="300"/>
      <c r="FE274" s="300"/>
      <c r="FF274" s="300"/>
      <c r="FG274" s="300"/>
      <c r="FH274" s="300"/>
      <c r="FI274" s="300"/>
      <c r="FJ274" s="300"/>
      <c r="FK274" s="300"/>
      <c r="FL274" s="300"/>
      <c r="FM274" s="300"/>
      <c r="FN274" s="300"/>
      <c r="FO274" s="300"/>
      <c r="FP274" s="300"/>
      <c r="FQ274" s="300"/>
      <c r="FR274" s="300"/>
      <c r="FS274" s="300"/>
      <c r="FT274" s="300"/>
      <c r="FU274" s="300"/>
      <c r="FV274" s="300"/>
      <c r="FW274" s="300"/>
      <c r="FX274" s="300"/>
      <c r="FY274" s="300"/>
      <c r="FZ274" s="300"/>
      <c r="GA274" s="300"/>
      <c r="GB274" s="300"/>
      <c r="GC274" s="300"/>
      <c r="GD274" s="300"/>
      <c r="GE274" s="300"/>
      <c r="GF274" s="300"/>
      <c r="GG274" s="300"/>
      <c r="GH274" s="300"/>
      <c r="GI274" s="300"/>
      <c r="GJ274" s="300"/>
      <c r="GK274" s="300"/>
      <c r="GL274" s="300"/>
      <c r="GM274" s="300"/>
      <c r="GN274" s="300"/>
      <c r="GO274" s="300"/>
      <c r="GP274" s="300"/>
      <c r="GQ274" s="300"/>
      <c r="GR274" s="300"/>
      <c r="GS274" s="300"/>
      <c r="GT274" s="300"/>
      <c r="GU274" s="300"/>
      <c r="GV274" s="300"/>
      <c r="GW274" s="300"/>
      <c r="GX274" s="300"/>
      <c r="GY274" s="300"/>
      <c r="GZ274" s="300"/>
      <c r="HA274" s="300"/>
      <c r="HB274" s="300"/>
      <c r="HC274" s="300"/>
      <c r="HD274" s="300"/>
      <c r="HE274" s="300"/>
      <c r="HF274" s="300"/>
      <c r="HG274" s="300"/>
      <c r="HH274" s="300"/>
      <c r="HI274" s="300"/>
      <c r="HJ274" s="300"/>
      <c r="HK274" s="300"/>
      <c r="HL274" s="300"/>
      <c r="HM274" s="300"/>
      <c r="HN274" s="300"/>
      <c r="HO274" s="300"/>
      <c r="HP274" s="300"/>
      <c r="HQ274" s="300"/>
      <c r="HR274" s="300"/>
      <c r="HS274" s="300"/>
      <c r="HT274" s="300"/>
      <c r="HU274" s="300"/>
      <c r="HV274" s="300"/>
      <c r="HW274" s="300"/>
      <c r="HX274" s="300"/>
      <c r="HY274" s="300"/>
      <c r="HZ274" s="300"/>
      <c r="IA274" s="300"/>
      <c r="IB274" s="300"/>
      <c r="IC274" s="300"/>
      <c r="ID274" s="300"/>
      <c r="IE274" s="300"/>
      <c r="IF274" s="300"/>
      <c r="IG274" s="300"/>
      <c r="IH274" s="300"/>
      <c r="II274" s="300"/>
      <c r="IJ274" s="300"/>
      <c r="IK274" s="300"/>
      <c r="IL274" s="300"/>
      <c r="IM274" s="300"/>
      <c r="IN274" s="300"/>
      <c r="IO274" s="300"/>
      <c r="IP274" s="300"/>
      <c r="IQ274" s="300"/>
      <c r="IR274" s="300"/>
      <c r="IS274" s="300"/>
      <c r="IT274" s="300"/>
      <c r="IU274" s="300"/>
      <c r="IV274" s="300"/>
      <c r="IW274" s="300"/>
      <c r="IX274" s="300"/>
    </row>
    <row r="275" spans="1:258" s="301" customFormat="1" ht="12.75" customHeight="1" x14ac:dyDescent="0.2">
      <c r="A275" s="324"/>
      <c r="B275" s="325"/>
      <c r="C275" s="325"/>
      <c r="D275" s="326"/>
      <c r="E275" s="325"/>
      <c r="F275" s="325"/>
      <c r="G275" s="325"/>
      <c r="H275" s="325"/>
      <c r="I275" s="325"/>
      <c r="J275" s="325"/>
      <c r="K275" s="325"/>
      <c r="L275" s="300"/>
      <c r="M275" s="300"/>
      <c r="N275" s="300"/>
      <c r="O275" s="300"/>
      <c r="P275" s="300"/>
      <c r="Q275" s="300"/>
      <c r="R275" s="300"/>
      <c r="S275" s="300"/>
      <c r="T275" s="300"/>
      <c r="U275" s="300"/>
      <c r="V275" s="300"/>
      <c r="W275" s="300"/>
      <c r="X275" s="300"/>
      <c r="Y275" s="300"/>
      <c r="Z275" s="300"/>
      <c r="AA275" s="300"/>
      <c r="AB275" s="300"/>
      <c r="AC275" s="300"/>
      <c r="AD275" s="300"/>
      <c r="AE275" s="300"/>
      <c r="AF275" s="300"/>
      <c r="AG275" s="300"/>
      <c r="AH275" s="300"/>
      <c r="AI275" s="300"/>
      <c r="AJ275" s="300"/>
      <c r="AK275" s="300"/>
      <c r="AL275" s="300"/>
      <c r="AM275" s="300"/>
      <c r="AN275" s="300"/>
      <c r="AO275" s="300"/>
      <c r="AP275" s="300"/>
      <c r="AQ275" s="300"/>
      <c r="AR275" s="300"/>
      <c r="AS275" s="300"/>
      <c r="AT275" s="300"/>
      <c r="AU275" s="300"/>
      <c r="AV275" s="300"/>
      <c r="AW275" s="300"/>
      <c r="AX275" s="300"/>
      <c r="AY275" s="300"/>
      <c r="AZ275" s="300"/>
      <c r="BA275" s="300"/>
      <c r="BB275" s="300"/>
      <c r="BC275" s="300"/>
      <c r="BD275" s="300"/>
      <c r="BE275" s="300"/>
      <c r="BF275" s="300"/>
      <c r="BG275" s="300"/>
      <c r="BH275" s="300"/>
      <c r="BI275" s="300"/>
      <c r="BJ275" s="300"/>
      <c r="BK275" s="300"/>
      <c r="BL275" s="300"/>
      <c r="BM275" s="300"/>
      <c r="BN275" s="300"/>
      <c r="BO275" s="300"/>
      <c r="BP275" s="300"/>
      <c r="BQ275" s="300"/>
      <c r="BR275" s="300"/>
      <c r="BS275" s="300"/>
      <c r="BT275" s="300"/>
      <c r="BU275" s="300"/>
      <c r="BV275" s="300"/>
      <c r="BW275" s="300"/>
      <c r="BX275" s="300"/>
      <c r="BY275" s="300"/>
      <c r="BZ275" s="300"/>
      <c r="CA275" s="300"/>
      <c r="CB275" s="300"/>
      <c r="CC275" s="300"/>
      <c r="CD275" s="300"/>
      <c r="CE275" s="300"/>
      <c r="CF275" s="300"/>
      <c r="CG275" s="300"/>
      <c r="CH275" s="300"/>
      <c r="CI275" s="300"/>
      <c r="CJ275" s="300"/>
      <c r="CK275" s="300"/>
      <c r="CL275" s="300"/>
      <c r="CM275" s="300"/>
      <c r="CN275" s="300"/>
      <c r="CO275" s="300"/>
      <c r="CP275" s="300"/>
      <c r="CQ275" s="300"/>
      <c r="CR275" s="300"/>
      <c r="CS275" s="300"/>
      <c r="CT275" s="300"/>
      <c r="CU275" s="300"/>
      <c r="CV275" s="300"/>
      <c r="CW275" s="300"/>
      <c r="CX275" s="300"/>
      <c r="CY275" s="300"/>
      <c r="CZ275" s="300"/>
      <c r="DA275" s="300"/>
      <c r="DB275" s="300"/>
      <c r="DC275" s="300"/>
      <c r="DD275" s="300"/>
      <c r="DE275" s="300"/>
      <c r="DF275" s="300"/>
      <c r="DG275" s="300"/>
      <c r="DH275" s="300"/>
      <c r="DI275" s="300"/>
      <c r="DJ275" s="300"/>
      <c r="DK275" s="300"/>
      <c r="DL275" s="300"/>
      <c r="DM275" s="300"/>
      <c r="DN275" s="300"/>
      <c r="DO275" s="300"/>
      <c r="DP275" s="300"/>
      <c r="DQ275" s="300"/>
      <c r="DR275" s="300"/>
      <c r="DS275" s="300"/>
      <c r="DT275" s="300"/>
      <c r="DU275" s="300"/>
      <c r="DV275" s="300"/>
      <c r="DW275" s="300"/>
      <c r="DX275" s="300"/>
      <c r="DY275" s="300"/>
      <c r="DZ275" s="300"/>
      <c r="EA275" s="300"/>
      <c r="EB275" s="300"/>
      <c r="EC275" s="300"/>
      <c r="ED275" s="300"/>
      <c r="EE275" s="300"/>
      <c r="EF275" s="300"/>
      <c r="EG275" s="300"/>
      <c r="EH275" s="300"/>
      <c r="EI275" s="300"/>
      <c r="EJ275" s="300"/>
      <c r="EK275" s="300"/>
      <c r="EL275" s="300"/>
      <c r="EM275" s="300"/>
      <c r="EN275" s="300"/>
      <c r="EO275" s="300"/>
      <c r="EP275" s="300"/>
      <c r="EQ275" s="300"/>
      <c r="ER275" s="300"/>
      <c r="ES275" s="300"/>
      <c r="ET275" s="300"/>
      <c r="EU275" s="300"/>
      <c r="EV275" s="300"/>
      <c r="EW275" s="300"/>
      <c r="EX275" s="300"/>
      <c r="EY275" s="300"/>
      <c r="EZ275" s="300"/>
      <c r="FA275" s="300"/>
      <c r="FB275" s="300"/>
      <c r="FC275" s="300"/>
      <c r="FD275" s="300"/>
      <c r="FE275" s="300"/>
      <c r="FF275" s="300"/>
      <c r="FG275" s="300"/>
      <c r="FH275" s="300"/>
      <c r="FI275" s="300"/>
      <c r="FJ275" s="300"/>
      <c r="FK275" s="300"/>
      <c r="FL275" s="300"/>
      <c r="FM275" s="300"/>
      <c r="FN275" s="300"/>
      <c r="FO275" s="300"/>
      <c r="FP275" s="300"/>
      <c r="FQ275" s="300"/>
      <c r="FR275" s="300"/>
      <c r="FS275" s="300"/>
      <c r="FT275" s="300"/>
      <c r="FU275" s="300"/>
      <c r="FV275" s="300"/>
      <c r="FW275" s="300"/>
      <c r="FX275" s="300"/>
      <c r="FY275" s="300"/>
      <c r="FZ275" s="300"/>
      <c r="GA275" s="300"/>
      <c r="GB275" s="300"/>
      <c r="GC275" s="300"/>
      <c r="GD275" s="300"/>
      <c r="GE275" s="300"/>
      <c r="GF275" s="300"/>
      <c r="GG275" s="300"/>
      <c r="GH275" s="300"/>
      <c r="GI275" s="300"/>
      <c r="GJ275" s="300"/>
      <c r="GK275" s="300"/>
      <c r="GL275" s="300"/>
      <c r="GM275" s="300"/>
      <c r="GN275" s="300"/>
      <c r="GO275" s="300"/>
      <c r="GP275" s="300"/>
      <c r="GQ275" s="300"/>
      <c r="GR275" s="300"/>
      <c r="GS275" s="300"/>
      <c r="GT275" s="300"/>
      <c r="GU275" s="300"/>
      <c r="GV275" s="300"/>
      <c r="GW275" s="300"/>
      <c r="GX275" s="300"/>
      <c r="GY275" s="300"/>
      <c r="GZ275" s="300"/>
      <c r="HA275" s="300"/>
      <c r="HB275" s="300"/>
      <c r="HC275" s="300"/>
      <c r="HD275" s="300"/>
      <c r="HE275" s="300"/>
      <c r="HF275" s="300"/>
      <c r="HG275" s="300"/>
      <c r="HH275" s="300"/>
      <c r="HI275" s="300"/>
      <c r="HJ275" s="300"/>
      <c r="HK275" s="300"/>
      <c r="HL275" s="300"/>
      <c r="HM275" s="300"/>
      <c r="HN275" s="300"/>
      <c r="HO275" s="300"/>
      <c r="HP275" s="300"/>
      <c r="HQ275" s="300"/>
      <c r="HR275" s="300"/>
      <c r="HS275" s="300"/>
      <c r="HT275" s="300"/>
      <c r="HU275" s="300"/>
      <c r="HV275" s="300"/>
      <c r="HW275" s="300"/>
      <c r="HX275" s="300"/>
      <c r="HY275" s="300"/>
      <c r="HZ275" s="300"/>
      <c r="IA275" s="300"/>
      <c r="IB275" s="300"/>
      <c r="IC275" s="300"/>
      <c r="ID275" s="300"/>
      <c r="IE275" s="300"/>
      <c r="IF275" s="300"/>
      <c r="IG275" s="300"/>
      <c r="IH275" s="300"/>
      <c r="II275" s="300"/>
      <c r="IJ275" s="300"/>
      <c r="IK275" s="300"/>
      <c r="IL275" s="300"/>
      <c r="IM275" s="300"/>
      <c r="IN275" s="300"/>
      <c r="IO275" s="300"/>
      <c r="IP275" s="300"/>
      <c r="IQ275" s="300"/>
      <c r="IR275" s="300"/>
      <c r="IS275" s="300"/>
      <c r="IT275" s="300"/>
      <c r="IU275" s="300"/>
      <c r="IV275" s="300"/>
      <c r="IW275" s="300"/>
      <c r="IX275" s="300"/>
    </row>
    <row r="276" spans="1:258" s="301" customFormat="1" ht="12.75" customHeight="1" x14ac:dyDescent="0.2">
      <c r="A276" s="324"/>
      <c r="B276" s="325"/>
      <c r="C276" s="325"/>
      <c r="D276" s="326"/>
      <c r="E276" s="325"/>
      <c r="F276" s="325"/>
      <c r="G276" s="325"/>
      <c r="H276" s="325"/>
      <c r="I276" s="325"/>
      <c r="J276" s="325"/>
      <c r="K276" s="325"/>
      <c r="L276" s="300"/>
      <c r="M276" s="300"/>
      <c r="N276" s="300"/>
      <c r="O276" s="300"/>
      <c r="P276" s="300"/>
      <c r="Q276" s="300"/>
      <c r="R276" s="300"/>
      <c r="S276" s="300"/>
      <c r="T276" s="300"/>
      <c r="U276" s="300"/>
      <c r="V276" s="300"/>
      <c r="W276" s="300"/>
      <c r="X276" s="300"/>
      <c r="Y276" s="300"/>
      <c r="Z276" s="300"/>
      <c r="AA276" s="300"/>
      <c r="AB276" s="300"/>
      <c r="AC276" s="300"/>
      <c r="AD276" s="300"/>
      <c r="AE276" s="300"/>
      <c r="AF276" s="300"/>
      <c r="AG276" s="300"/>
      <c r="AH276" s="300"/>
      <c r="AI276" s="300"/>
      <c r="AJ276" s="300"/>
      <c r="AK276" s="300"/>
      <c r="AL276" s="300"/>
      <c r="AM276" s="300"/>
      <c r="AN276" s="300"/>
      <c r="AO276" s="300"/>
      <c r="AP276" s="300"/>
      <c r="AQ276" s="300"/>
      <c r="AR276" s="300"/>
      <c r="AS276" s="300"/>
      <c r="AT276" s="300"/>
      <c r="AU276" s="300"/>
      <c r="AV276" s="300"/>
      <c r="AW276" s="300"/>
      <c r="AX276" s="300"/>
      <c r="AY276" s="300"/>
      <c r="AZ276" s="300"/>
      <c r="BA276" s="300"/>
      <c r="BB276" s="300"/>
      <c r="BC276" s="300"/>
      <c r="BD276" s="300"/>
      <c r="BE276" s="300"/>
      <c r="BF276" s="300"/>
      <c r="BG276" s="300"/>
      <c r="BH276" s="300"/>
      <c r="BI276" s="300"/>
      <c r="BJ276" s="300"/>
      <c r="BK276" s="300"/>
      <c r="BL276" s="300"/>
      <c r="BM276" s="300"/>
      <c r="BN276" s="300"/>
      <c r="BO276" s="300"/>
      <c r="BP276" s="300"/>
      <c r="BQ276" s="300"/>
      <c r="BR276" s="300"/>
      <c r="BS276" s="300"/>
      <c r="BT276" s="300"/>
      <c r="BU276" s="300"/>
      <c r="BV276" s="300"/>
      <c r="BW276" s="300"/>
      <c r="BX276" s="300"/>
      <c r="BY276" s="300"/>
      <c r="BZ276" s="300"/>
      <c r="CA276" s="300"/>
      <c r="CB276" s="300"/>
      <c r="CC276" s="300"/>
      <c r="CD276" s="300"/>
      <c r="CE276" s="300"/>
      <c r="CF276" s="300"/>
      <c r="CG276" s="300"/>
      <c r="CH276" s="300"/>
      <c r="CI276" s="300"/>
      <c r="CJ276" s="300"/>
      <c r="CK276" s="300"/>
      <c r="CL276" s="300"/>
      <c r="CM276" s="300"/>
      <c r="CN276" s="300"/>
      <c r="CO276" s="300"/>
      <c r="CP276" s="300"/>
      <c r="CQ276" s="300"/>
      <c r="CR276" s="300"/>
      <c r="CS276" s="300"/>
      <c r="CT276" s="300"/>
      <c r="CU276" s="300"/>
      <c r="CV276" s="300"/>
      <c r="CW276" s="300"/>
      <c r="CX276" s="300"/>
      <c r="CY276" s="300"/>
      <c r="CZ276" s="300"/>
      <c r="DA276" s="300"/>
      <c r="DB276" s="300"/>
      <c r="DC276" s="300"/>
      <c r="DD276" s="300"/>
      <c r="DE276" s="300"/>
      <c r="DF276" s="300"/>
      <c r="DG276" s="300"/>
      <c r="DH276" s="300"/>
      <c r="DI276" s="300"/>
      <c r="DJ276" s="300"/>
      <c r="DK276" s="300"/>
      <c r="DL276" s="300"/>
      <c r="DM276" s="300"/>
      <c r="DN276" s="300"/>
      <c r="DO276" s="300"/>
      <c r="DP276" s="300"/>
      <c r="DQ276" s="300"/>
      <c r="DR276" s="300"/>
      <c r="DS276" s="300"/>
      <c r="DT276" s="300"/>
      <c r="DU276" s="300"/>
      <c r="DV276" s="300"/>
      <c r="DW276" s="300"/>
      <c r="DX276" s="300"/>
      <c r="DY276" s="300"/>
      <c r="DZ276" s="300"/>
      <c r="EA276" s="300"/>
      <c r="EB276" s="300"/>
      <c r="EC276" s="300"/>
      <c r="ED276" s="300"/>
      <c r="EE276" s="300"/>
      <c r="EF276" s="300"/>
      <c r="EG276" s="300"/>
      <c r="EH276" s="300"/>
      <c r="EI276" s="300"/>
      <c r="EJ276" s="300"/>
      <c r="EK276" s="300"/>
      <c r="EL276" s="300"/>
      <c r="EM276" s="300"/>
      <c r="EN276" s="300"/>
      <c r="EO276" s="300"/>
      <c r="EP276" s="300"/>
      <c r="EQ276" s="300"/>
      <c r="ER276" s="300"/>
      <c r="ES276" s="300"/>
      <c r="ET276" s="300"/>
      <c r="EU276" s="300"/>
      <c r="EV276" s="300"/>
      <c r="EW276" s="300"/>
      <c r="EX276" s="300"/>
      <c r="EY276" s="300"/>
      <c r="EZ276" s="300"/>
      <c r="FA276" s="300"/>
      <c r="FB276" s="300"/>
      <c r="FC276" s="300"/>
      <c r="FD276" s="300"/>
      <c r="FE276" s="300"/>
      <c r="FF276" s="300"/>
      <c r="FG276" s="300"/>
      <c r="FH276" s="300"/>
      <c r="FI276" s="300"/>
      <c r="FJ276" s="300"/>
      <c r="FK276" s="300"/>
      <c r="FL276" s="300"/>
      <c r="FM276" s="300"/>
      <c r="FN276" s="300"/>
      <c r="FO276" s="300"/>
      <c r="FP276" s="300"/>
      <c r="FQ276" s="300"/>
      <c r="FR276" s="300"/>
      <c r="FS276" s="300"/>
      <c r="FT276" s="300"/>
      <c r="FU276" s="300"/>
      <c r="FV276" s="300"/>
      <c r="FW276" s="300"/>
      <c r="FX276" s="300"/>
      <c r="FY276" s="300"/>
      <c r="FZ276" s="300"/>
      <c r="GA276" s="300"/>
      <c r="GB276" s="300"/>
      <c r="GC276" s="300"/>
      <c r="GD276" s="300"/>
      <c r="GE276" s="300"/>
      <c r="GF276" s="300"/>
      <c r="GG276" s="300"/>
      <c r="GH276" s="300"/>
      <c r="GI276" s="300"/>
      <c r="GJ276" s="300"/>
      <c r="GK276" s="300"/>
      <c r="GL276" s="300"/>
      <c r="GM276" s="300"/>
      <c r="GN276" s="300"/>
      <c r="GO276" s="300"/>
      <c r="GP276" s="300"/>
      <c r="GQ276" s="300"/>
      <c r="GR276" s="300"/>
      <c r="GS276" s="300"/>
      <c r="GT276" s="300"/>
      <c r="GU276" s="300"/>
      <c r="GV276" s="300"/>
      <c r="GW276" s="300"/>
      <c r="GX276" s="300"/>
      <c r="GY276" s="300"/>
      <c r="GZ276" s="300"/>
      <c r="HA276" s="300"/>
      <c r="HB276" s="300"/>
      <c r="HC276" s="300"/>
      <c r="HD276" s="300"/>
      <c r="HE276" s="300"/>
      <c r="HF276" s="300"/>
      <c r="HG276" s="300"/>
      <c r="HH276" s="300"/>
      <c r="HI276" s="300"/>
      <c r="HJ276" s="300"/>
      <c r="HK276" s="300"/>
      <c r="HL276" s="300"/>
      <c r="HM276" s="300"/>
      <c r="HN276" s="300"/>
      <c r="HO276" s="300"/>
      <c r="HP276" s="300"/>
      <c r="HQ276" s="300"/>
      <c r="HR276" s="300"/>
      <c r="HS276" s="300"/>
      <c r="HT276" s="300"/>
      <c r="HU276" s="300"/>
      <c r="HV276" s="300"/>
      <c r="HW276" s="300"/>
      <c r="HX276" s="300"/>
      <c r="HY276" s="300"/>
      <c r="HZ276" s="300"/>
      <c r="IA276" s="300"/>
      <c r="IB276" s="300"/>
      <c r="IC276" s="300"/>
      <c r="ID276" s="300"/>
      <c r="IE276" s="300"/>
      <c r="IF276" s="300"/>
      <c r="IG276" s="300"/>
      <c r="IH276" s="300"/>
      <c r="II276" s="300"/>
      <c r="IJ276" s="300"/>
      <c r="IK276" s="300"/>
      <c r="IL276" s="300"/>
      <c r="IM276" s="300"/>
      <c r="IN276" s="300"/>
      <c r="IO276" s="300"/>
      <c r="IP276" s="300"/>
      <c r="IQ276" s="300"/>
      <c r="IR276" s="300"/>
      <c r="IS276" s="300"/>
      <c r="IT276" s="300"/>
      <c r="IU276" s="300"/>
      <c r="IV276" s="300"/>
      <c r="IW276" s="300"/>
      <c r="IX276" s="300"/>
    </row>
    <row r="277" spans="1:258" s="301" customFormat="1" ht="12.75" customHeight="1" x14ac:dyDescent="0.2">
      <c r="A277" s="324"/>
      <c r="B277" s="325"/>
      <c r="C277" s="325"/>
      <c r="D277" s="326"/>
      <c r="E277" s="325"/>
      <c r="F277" s="325"/>
      <c r="G277" s="325"/>
      <c r="H277" s="325"/>
      <c r="I277" s="325"/>
      <c r="J277" s="325"/>
      <c r="K277" s="325"/>
      <c r="L277" s="300"/>
      <c r="M277" s="300"/>
      <c r="N277" s="300"/>
      <c r="O277" s="300"/>
      <c r="P277" s="300"/>
      <c r="Q277" s="300"/>
      <c r="R277" s="300"/>
      <c r="S277" s="300"/>
      <c r="T277" s="300"/>
      <c r="U277" s="300"/>
      <c r="V277" s="300"/>
      <c r="W277" s="300"/>
      <c r="X277" s="300"/>
      <c r="Y277" s="300"/>
      <c r="Z277" s="300"/>
      <c r="AA277" s="300"/>
      <c r="AB277" s="300"/>
      <c r="AC277" s="300"/>
      <c r="AD277" s="300"/>
      <c r="AE277" s="300"/>
      <c r="AF277" s="300"/>
      <c r="AG277" s="300"/>
      <c r="AH277" s="300"/>
      <c r="AI277" s="300"/>
      <c r="AJ277" s="300"/>
      <c r="AK277" s="300"/>
      <c r="AL277" s="300"/>
      <c r="AM277" s="300"/>
      <c r="AN277" s="300"/>
      <c r="AO277" s="300"/>
      <c r="AP277" s="300"/>
      <c r="AQ277" s="300"/>
      <c r="AR277" s="300"/>
      <c r="AS277" s="300"/>
      <c r="AT277" s="300"/>
      <c r="AU277" s="300"/>
      <c r="AV277" s="300"/>
      <c r="AW277" s="300"/>
      <c r="AX277" s="300"/>
      <c r="AY277" s="300"/>
      <c r="AZ277" s="300"/>
      <c r="BA277" s="300"/>
      <c r="BB277" s="300"/>
      <c r="BC277" s="300"/>
      <c r="BD277" s="300"/>
      <c r="BE277" s="300"/>
      <c r="BF277" s="300"/>
      <c r="BG277" s="300"/>
      <c r="BH277" s="300"/>
      <c r="BI277" s="300"/>
      <c r="BJ277" s="300"/>
      <c r="BK277" s="300"/>
      <c r="BL277" s="300"/>
      <c r="BM277" s="300"/>
      <c r="BN277" s="300"/>
      <c r="BO277" s="300"/>
      <c r="BP277" s="300"/>
      <c r="BQ277" s="300"/>
      <c r="BR277" s="300"/>
      <c r="BS277" s="300"/>
      <c r="BT277" s="300"/>
      <c r="BU277" s="300"/>
      <c r="BV277" s="300"/>
      <c r="BW277" s="300"/>
      <c r="BX277" s="300"/>
      <c r="BY277" s="300"/>
      <c r="BZ277" s="300"/>
      <c r="CA277" s="300"/>
      <c r="CB277" s="300"/>
      <c r="CC277" s="300"/>
      <c r="CD277" s="300"/>
      <c r="CE277" s="300"/>
      <c r="CF277" s="300"/>
      <c r="CG277" s="300"/>
      <c r="CH277" s="300"/>
      <c r="CI277" s="300"/>
      <c r="CJ277" s="300"/>
      <c r="CK277" s="300"/>
      <c r="CL277" s="300"/>
      <c r="CM277" s="300"/>
      <c r="CN277" s="300"/>
      <c r="CO277" s="300"/>
      <c r="CP277" s="300"/>
      <c r="CQ277" s="300"/>
      <c r="CR277" s="300"/>
      <c r="CS277" s="300"/>
      <c r="CT277" s="300"/>
      <c r="CU277" s="300"/>
      <c r="CV277" s="300"/>
      <c r="CW277" s="300"/>
      <c r="CX277" s="300"/>
      <c r="CY277" s="300"/>
      <c r="CZ277" s="300"/>
      <c r="DA277" s="300"/>
      <c r="DB277" s="300"/>
      <c r="DC277" s="300"/>
      <c r="DD277" s="300"/>
      <c r="DE277" s="300"/>
      <c r="DF277" s="300"/>
      <c r="DG277" s="300"/>
      <c r="DH277" s="300"/>
      <c r="DI277" s="300"/>
      <c r="DJ277" s="300"/>
      <c r="DK277" s="300"/>
      <c r="DL277" s="300"/>
      <c r="DM277" s="300"/>
      <c r="DN277" s="300"/>
      <c r="DO277" s="300"/>
      <c r="DP277" s="300"/>
      <c r="DQ277" s="300"/>
      <c r="DR277" s="300"/>
      <c r="DS277" s="300"/>
      <c r="DT277" s="300"/>
      <c r="DU277" s="300"/>
      <c r="DV277" s="300"/>
      <c r="DW277" s="300"/>
      <c r="DX277" s="300"/>
      <c r="DY277" s="300"/>
      <c r="DZ277" s="300"/>
      <c r="EA277" s="300"/>
      <c r="EB277" s="300"/>
      <c r="EC277" s="300"/>
      <c r="ED277" s="300"/>
      <c r="EE277" s="300"/>
      <c r="EF277" s="300"/>
      <c r="EG277" s="300"/>
      <c r="EH277" s="300"/>
      <c r="EI277" s="300"/>
      <c r="EJ277" s="300"/>
      <c r="EK277" s="300"/>
      <c r="EL277" s="300"/>
      <c r="EM277" s="300"/>
      <c r="EN277" s="300"/>
      <c r="EO277" s="300"/>
      <c r="EP277" s="300"/>
      <c r="EQ277" s="300"/>
      <c r="ER277" s="300"/>
      <c r="ES277" s="300"/>
      <c r="ET277" s="300"/>
      <c r="EU277" s="300"/>
      <c r="EV277" s="300"/>
      <c r="EW277" s="300"/>
      <c r="EX277" s="300"/>
      <c r="EY277" s="300"/>
      <c r="EZ277" s="300"/>
      <c r="FA277" s="300"/>
      <c r="FB277" s="300"/>
      <c r="FC277" s="300"/>
      <c r="FD277" s="300"/>
      <c r="FE277" s="300"/>
      <c r="FF277" s="300"/>
      <c r="FG277" s="300"/>
      <c r="FH277" s="300"/>
      <c r="FI277" s="300"/>
      <c r="FJ277" s="300"/>
      <c r="FK277" s="300"/>
      <c r="FL277" s="300"/>
      <c r="FM277" s="300"/>
      <c r="FN277" s="300"/>
      <c r="FO277" s="300"/>
      <c r="FP277" s="300"/>
      <c r="FQ277" s="300"/>
      <c r="FR277" s="300"/>
      <c r="FS277" s="300"/>
      <c r="FT277" s="300"/>
      <c r="FU277" s="300"/>
      <c r="FV277" s="300"/>
      <c r="FW277" s="300"/>
      <c r="FX277" s="300"/>
      <c r="FY277" s="300"/>
      <c r="FZ277" s="300"/>
      <c r="GA277" s="300"/>
      <c r="GB277" s="300"/>
      <c r="GC277" s="300"/>
      <c r="GD277" s="300"/>
      <c r="GE277" s="300"/>
      <c r="GF277" s="300"/>
      <c r="GG277" s="300"/>
      <c r="GH277" s="300"/>
      <c r="GI277" s="300"/>
      <c r="GJ277" s="300"/>
      <c r="GK277" s="300"/>
      <c r="GL277" s="300"/>
      <c r="GM277" s="300"/>
      <c r="GN277" s="300"/>
      <c r="GO277" s="300"/>
      <c r="GP277" s="300"/>
      <c r="GQ277" s="300"/>
      <c r="GR277" s="300"/>
      <c r="GS277" s="300"/>
      <c r="GT277" s="300"/>
      <c r="GU277" s="300"/>
      <c r="GV277" s="300"/>
      <c r="GW277" s="300"/>
      <c r="GX277" s="300"/>
      <c r="GY277" s="300"/>
      <c r="GZ277" s="300"/>
      <c r="HA277" s="300"/>
      <c r="HB277" s="300"/>
      <c r="HC277" s="300"/>
      <c r="HD277" s="300"/>
      <c r="HE277" s="300"/>
      <c r="HF277" s="300"/>
      <c r="HG277" s="300"/>
      <c r="HH277" s="300"/>
      <c r="HI277" s="300"/>
      <c r="HJ277" s="300"/>
      <c r="HK277" s="300"/>
      <c r="HL277" s="300"/>
      <c r="HM277" s="300"/>
      <c r="HN277" s="300"/>
      <c r="HO277" s="300"/>
      <c r="HP277" s="300"/>
      <c r="HQ277" s="300"/>
      <c r="HR277" s="300"/>
      <c r="HS277" s="300"/>
      <c r="HT277" s="300"/>
      <c r="HU277" s="300"/>
      <c r="HV277" s="300"/>
      <c r="HW277" s="300"/>
      <c r="HX277" s="300"/>
      <c r="HY277" s="300"/>
      <c r="HZ277" s="300"/>
      <c r="IA277" s="300"/>
      <c r="IB277" s="300"/>
      <c r="IC277" s="300"/>
      <c r="ID277" s="300"/>
      <c r="IE277" s="300"/>
      <c r="IF277" s="300"/>
      <c r="IG277" s="300"/>
      <c r="IH277" s="300"/>
      <c r="II277" s="300"/>
      <c r="IJ277" s="300"/>
      <c r="IK277" s="300"/>
      <c r="IL277" s="300"/>
      <c r="IM277" s="300"/>
      <c r="IN277" s="300"/>
      <c r="IO277" s="300"/>
      <c r="IP277" s="300"/>
      <c r="IQ277" s="300"/>
      <c r="IR277" s="300"/>
      <c r="IS277" s="300"/>
      <c r="IT277" s="300"/>
      <c r="IU277" s="300"/>
      <c r="IV277" s="300"/>
      <c r="IW277" s="300"/>
      <c r="IX277" s="300"/>
    </row>
    <row r="278" spans="1:258" s="301" customFormat="1" ht="12.75" customHeight="1" x14ac:dyDescent="0.2">
      <c r="A278" s="324"/>
      <c r="B278" s="325"/>
      <c r="C278" s="325"/>
      <c r="D278" s="326"/>
      <c r="E278" s="325"/>
      <c r="F278" s="325"/>
      <c r="G278" s="325"/>
      <c r="H278" s="325"/>
      <c r="I278" s="325"/>
      <c r="J278" s="325"/>
      <c r="K278" s="325"/>
      <c r="L278" s="300"/>
      <c r="M278" s="300"/>
      <c r="N278" s="300"/>
      <c r="O278" s="300"/>
      <c r="P278" s="300"/>
      <c r="Q278" s="300"/>
      <c r="R278" s="300"/>
      <c r="S278" s="300"/>
      <c r="T278" s="300"/>
      <c r="U278" s="300"/>
      <c r="V278" s="300"/>
      <c r="W278" s="300"/>
      <c r="X278" s="300"/>
      <c r="Y278" s="300"/>
      <c r="Z278" s="300"/>
      <c r="AA278" s="300"/>
      <c r="AB278" s="300"/>
      <c r="AC278" s="300"/>
      <c r="AD278" s="300"/>
      <c r="AE278" s="300"/>
      <c r="AF278" s="300"/>
      <c r="AG278" s="300"/>
      <c r="AH278" s="300"/>
      <c r="AI278" s="300"/>
      <c r="AJ278" s="300"/>
      <c r="AK278" s="300"/>
      <c r="AL278" s="300"/>
      <c r="AM278" s="300"/>
      <c r="AN278" s="300"/>
      <c r="AO278" s="300"/>
      <c r="AP278" s="300"/>
      <c r="AQ278" s="300"/>
      <c r="AR278" s="300"/>
      <c r="AS278" s="300"/>
      <c r="AT278" s="300"/>
      <c r="AU278" s="300"/>
      <c r="AV278" s="300"/>
      <c r="AW278" s="300"/>
      <c r="AX278" s="300"/>
      <c r="AY278" s="300"/>
      <c r="AZ278" s="300"/>
      <c r="BA278" s="300"/>
      <c r="BB278" s="300"/>
      <c r="BC278" s="300"/>
      <c r="BD278" s="300"/>
      <c r="BE278" s="300"/>
      <c r="BF278" s="300"/>
      <c r="BG278" s="300"/>
      <c r="BH278" s="300"/>
      <c r="BI278" s="300"/>
      <c r="BJ278" s="300"/>
      <c r="BK278" s="300"/>
      <c r="BL278" s="300"/>
      <c r="BM278" s="300"/>
      <c r="BN278" s="300"/>
      <c r="BO278" s="300"/>
      <c r="BP278" s="300"/>
      <c r="BQ278" s="300"/>
      <c r="BR278" s="300"/>
      <c r="BS278" s="300"/>
      <c r="BT278" s="300"/>
      <c r="BU278" s="300"/>
      <c r="BV278" s="300"/>
      <c r="BW278" s="300"/>
      <c r="BX278" s="300"/>
      <c r="BY278" s="300"/>
      <c r="BZ278" s="300"/>
      <c r="CA278" s="300"/>
      <c r="CB278" s="300"/>
      <c r="CC278" s="300"/>
      <c r="CD278" s="300"/>
      <c r="CE278" s="300"/>
      <c r="CF278" s="300"/>
      <c r="CG278" s="300"/>
      <c r="CH278" s="300"/>
      <c r="CI278" s="300"/>
      <c r="CJ278" s="300"/>
      <c r="CK278" s="300"/>
      <c r="CL278" s="300"/>
      <c r="CM278" s="300"/>
      <c r="CN278" s="300"/>
      <c r="CO278" s="300"/>
      <c r="CP278" s="300"/>
      <c r="CQ278" s="300"/>
      <c r="CR278" s="300"/>
      <c r="CS278" s="300"/>
      <c r="CT278" s="300"/>
      <c r="CU278" s="300"/>
      <c r="CV278" s="300"/>
      <c r="CW278" s="300"/>
      <c r="CX278" s="300"/>
      <c r="CY278" s="300"/>
      <c r="CZ278" s="300"/>
      <c r="DA278" s="300"/>
      <c r="DB278" s="300"/>
      <c r="DC278" s="300"/>
      <c r="DD278" s="300"/>
      <c r="DE278" s="300"/>
      <c r="DF278" s="300"/>
      <c r="DG278" s="300"/>
      <c r="DH278" s="300"/>
      <c r="DI278" s="300"/>
      <c r="DJ278" s="300"/>
      <c r="DK278" s="300"/>
      <c r="DL278" s="300"/>
      <c r="DM278" s="300"/>
      <c r="DN278" s="300"/>
      <c r="DO278" s="300"/>
      <c r="DP278" s="300"/>
      <c r="DQ278" s="300"/>
      <c r="DR278" s="300"/>
      <c r="DS278" s="300"/>
      <c r="DT278" s="300"/>
      <c r="DU278" s="300"/>
      <c r="DV278" s="300"/>
      <c r="DW278" s="300"/>
      <c r="DX278" s="300"/>
      <c r="DY278" s="300"/>
      <c r="DZ278" s="300"/>
      <c r="EA278" s="300"/>
      <c r="EB278" s="300"/>
      <c r="EC278" s="300"/>
      <c r="ED278" s="300"/>
      <c r="EE278" s="300"/>
      <c r="EF278" s="300"/>
      <c r="EG278" s="300"/>
      <c r="EH278" s="300"/>
      <c r="EI278" s="300"/>
      <c r="EJ278" s="300"/>
      <c r="EK278" s="300"/>
      <c r="EL278" s="300"/>
      <c r="EM278" s="300"/>
      <c r="EN278" s="300"/>
      <c r="EO278" s="300"/>
      <c r="EP278" s="300"/>
      <c r="EQ278" s="300"/>
      <c r="ER278" s="300"/>
      <c r="ES278" s="300"/>
      <c r="ET278" s="300"/>
      <c r="EU278" s="300"/>
      <c r="EV278" s="300"/>
      <c r="EW278" s="300"/>
      <c r="EX278" s="300"/>
      <c r="EY278" s="300"/>
      <c r="EZ278" s="300"/>
      <c r="FA278" s="300"/>
      <c r="FB278" s="300"/>
      <c r="FC278" s="300"/>
      <c r="FD278" s="300"/>
      <c r="FE278" s="300"/>
      <c r="FF278" s="300"/>
      <c r="FG278" s="300"/>
      <c r="FH278" s="300"/>
      <c r="FI278" s="300"/>
      <c r="FJ278" s="300"/>
      <c r="FK278" s="300"/>
      <c r="FL278" s="300"/>
      <c r="FM278" s="300"/>
      <c r="FN278" s="300"/>
      <c r="FO278" s="300"/>
      <c r="FP278" s="300"/>
      <c r="FQ278" s="300"/>
      <c r="FR278" s="300"/>
      <c r="FS278" s="300"/>
      <c r="FT278" s="300"/>
      <c r="FU278" s="300"/>
      <c r="FV278" s="300"/>
      <c r="FW278" s="300"/>
      <c r="FX278" s="300"/>
      <c r="FY278" s="300"/>
      <c r="FZ278" s="300"/>
      <c r="GA278" s="300"/>
      <c r="GB278" s="300"/>
      <c r="GC278" s="300"/>
      <c r="GD278" s="300"/>
      <c r="GE278" s="300"/>
      <c r="GF278" s="300"/>
      <c r="GG278" s="300"/>
      <c r="GH278" s="300"/>
      <c r="GI278" s="300"/>
      <c r="GJ278" s="300"/>
      <c r="GK278" s="300"/>
      <c r="GL278" s="300"/>
      <c r="GM278" s="300"/>
      <c r="GN278" s="300"/>
      <c r="GO278" s="300"/>
      <c r="GP278" s="300"/>
      <c r="GQ278" s="300"/>
      <c r="GR278" s="300"/>
      <c r="GS278" s="300"/>
      <c r="GT278" s="300"/>
      <c r="GU278" s="300"/>
      <c r="GV278" s="300"/>
      <c r="GW278" s="300"/>
      <c r="GX278" s="300"/>
      <c r="GY278" s="300"/>
      <c r="GZ278" s="300"/>
      <c r="HA278" s="300"/>
      <c r="HB278" s="300"/>
      <c r="HC278" s="300"/>
      <c r="HD278" s="300"/>
      <c r="HE278" s="300"/>
      <c r="HF278" s="300"/>
      <c r="HG278" s="300"/>
      <c r="HH278" s="300"/>
      <c r="HI278" s="300"/>
      <c r="HJ278" s="300"/>
      <c r="HK278" s="300"/>
      <c r="HL278" s="300"/>
      <c r="HM278" s="300"/>
      <c r="HN278" s="300"/>
      <c r="HO278" s="300"/>
      <c r="HP278" s="300"/>
      <c r="HQ278" s="300"/>
      <c r="HR278" s="300"/>
      <c r="HS278" s="300"/>
      <c r="HT278" s="300"/>
      <c r="HU278" s="300"/>
      <c r="HV278" s="300"/>
      <c r="HW278" s="300"/>
      <c r="HX278" s="300"/>
      <c r="HY278" s="300"/>
      <c r="HZ278" s="300"/>
      <c r="IA278" s="300"/>
      <c r="IB278" s="300"/>
      <c r="IC278" s="300"/>
      <c r="ID278" s="300"/>
      <c r="IE278" s="300"/>
      <c r="IF278" s="300"/>
      <c r="IG278" s="300"/>
      <c r="IH278" s="300"/>
      <c r="II278" s="300"/>
      <c r="IJ278" s="300"/>
      <c r="IK278" s="300"/>
      <c r="IL278" s="300"/>
      <c r="IM278" s="300"/>
      <c r="IN278" s="300"/>
      <c r="IO278" s="300"/>
      <c r="IP278" s="300"/>
      <c r="IQ278" s="300"/>
      <c r="IR278" s="300"/>
      <c r="IS278" s="300"/>
      <c r="IT278" s="300"/>
      <c r="IU278" s="300"/>
      <c r="IV278" s="300"/>
      <c r="IW278" s="300"/>
      <c r="IX278" s="300"/>
    </row>
    <row r="279" spans="1:258" s="301" customFormat="1" ht="12.75" customHeight="1" x14ac:dyDescent="0.2">
      <c r="A279" s="324"/>
      <c r="B279" s="325"/>
      <c r="C279" s="325"/>
      <c r="D279" s="326"/>
      <c r="E279" s="325"/>
      <c r="F279" s="325"/>
      <c r="G279" s="325"/>
      <c r="H279" s="325"/>
      <c r="I279" s="325"/>
      <c r="J279" s="325"/>
      <c r="K279" s="325"/>
      <c r="L279" s="300"/>
      <c r="M279" s="300"/>
      <c r="N279" s="300"/>
      <c r="O279" s="300"/>
      <c r="P279" s="300"/>
      <c r="Q279" s="300"/>
      <c r="R279" s="300"/>
      <c r="S279" s="300"/>
      <c r="T279" s="300"/>
      <c r="U279" s="300"/>
      <c r="V279" s="300"/>
      <c r="W279" s="300"/>
      <c r="X279" s="300"/>
      <c r="Y279" s="300"/>
      <c r="Z279" s="300"/>
      <c r="AA279" s="300"/>
      <c r="AB279" s="300"/>
      <c r="AC279" s="300"/>
      <c r="AD279" s="300"/>
      <c r="AE279" s="300"/>
      <c r="AF279" s="300"/>
      <c r="AG279" s="300"/>
      <c r="AH279" s="300"/>
      <c r="AI279" s="300"/>
      <c r="AJ279" s="300"/>
      <c r="AK279" s="300"/>
      <c r="AL279" s="300"/>
      <c r="AM279" s="300"/>
      <c r="AN279" s="300"/>
      <c r="AO279" s="300"/>
      <c r="AP279" s="300"/>
      <c r="AQ279" s="300"/>
      <c r="AR279" s="300"/>
      <c r="AS279" s="300"/>
      <c r="AT279" s="300"/>
      <c r="AU279" s="300"/>
      <c r="AV279" s="300"/>
      <c r="AW279" s="300"/>
      <c r="AX279" s="300"/>
      <c r="AY279" s="300"/>
      <c r="AZ279" s="300"/>
      <c r="BA279" s="300"/>
      <c r="BB279" s="300"/>
      <c r="BC279" s="300"/>
      <c r="BD279" s="300"/>
      <c r="BE279" s="300"/>
      <c r="BF279" s="300"/>
      <c r="BG279" s="300"/>
      <c r="BH279" s="300"/>
      <c r="BI279" s="300"/>
      <c r="BJ279" s="300"/>
      <c r="BK279" s="300"/>
      <c r="BL279" s="300"/>
      <c r="BM279" s="300"/>
      <c r="BN279" s="300"/>
      <c r="BO279" s="300"/>
      <c r="BP279" s="300"/>
      <c r="BQ279" s="300"/>
      <c r="BR279" s="300"/>
      <c r="BS279" s="300"/>
      <c r="BT279" s="300"/>
      <c r="BU279" s="300"/>
      <c r="BV279" s="300"/>
      <c r="BW279" s="300"/>
      <c r="BX279" s="300"/>
      <c r="BY279" s="300"/>
      <c r="BZ279" s="300"/>
      <c r="CA279" s="300"/>
      <c r="CB279" s="300"/>
      <c r="CC279" s="300"/>
      <c r="CD279" s="300"/>
      <c r="CE279" s="300"/>
      <c r="CF279" s="300"/>
      <c r="CG279" s="300"/>
      <c r="CH279" s="300"/>
      <c r="CI279" s="300"/>
      <c r="CJ279" s="300"/>
      <c r="CK279" s="300"/>
      <c r="CL279" s="300"/>
      <c r="CM279" s="300"/>
      <c r="CN279" s="300"/>
      <c r="CO279" s="300"/>
      <c r="CP279" s="300"/>
      <c r="CQ279" s="300"/>
      <c r="CR279" s="300"/>
      <c r="CS279" s="300"/>
      <c r="CT279" s="300"/>
      <c r="CU279" s="300"/>
      <c r="CV279" s="300"/>
      <c r="CW279" s="300"/>
      <c r="CX279" s="300"/>
      <c r="CY279" s="300"/>
      <c r="CZ279" s="300"/>
      <c r="DA279" s="300"/>
      <c r="DB279" s="300"/>
      <c r="DC279" s="300"/>
      <c r="DD279" s="300"/>
      <c r="DE279" s="300"/>
      <c r="DF279" s="300"/>
      <c r="DG279" s="300"/>
      <c r="DH279" s="300"/>
      <c r="DI279" s="300"/>
      <c r="DJ279" s="300"/>
      <c r="DK279" s="300"/>
      <c r="DL279" s="300"/>
      <c r="DM279" s="300"/>
      <c r="DN279" s="300"/>
      <c r="DO279" s="300"/>
      <c r="DP279" s="300"/>
      <c r="DQ279" s="300"/>
      <c r="DR279" s="300"/>
      <c r="DS279" s="300"/>
      <c r="DT279" s="300"/>
      <c r="DU279" s="300"/>
      <c r="DV279" s="300"/>
      <c r="DW279" s="300"/>
      <c r="DX279" s="300"/>
      <c r="DY279" s="300"/>
      <c r="DZ279" s="300"/>
      <c r="EA279" s="300"/>
      <c r="EB279" s="300"/>
      <c r="EC279" s="300"/>
      <c r="ED279" s="300"/>
      <c r="EE279" s="300"/>
      <c r="EF279" s="300"/>
      <c r="EG279" s="300"/>
      <c r="EH279" s="300"/>
      <c r="EI279" s="300"/>
      <c r="EJ279" s="300"/>
      <c r="EK279" s="300"/>
      <c r="EL279" s="300"/>
      <c r="EM279" s="300"/>
      <c r="EN279" s="300"/>
      <c r="EO279" s="300"/>
      <c r="EP279" s="300"/>
      <c r="EQ279" s="300"/>
      <c r="ER279" s="300"/>
      <c r="ES279" s="300"/>
      <c r="ET279" s="300"/>
      <c r="EU279" s="300"/>
      <c r="EV279" s="300"/>
      <c r="EW279" s="300"/>
      <c r="EX279" s="300"/>
      <c r="EY279" s="300"/>
      <c r="EZ279" s="300"/>
      <c r="FA279" s="300"/>
      <c r="FB279" s="300"/>
      <c r="FC279" s="300"/>
      <c r="FD279" s="300"/>
      <c r="FE279" s="300"/>
      <c r="FF279" s="300"/>
      <c r="FG279" s="300"/>
      <c r="FH279" s="300"/>
      <c r="FI279" s="300"/>
      <c r="FJ279" s="300"/>
      <c r="FK279" s="300"/>
      <c r="FL279" s="300"/>
      <c r="FM279" s="300"/>
      <c r="FN279" s="300"/>
      <c r="FO279" s="300"/>
      <c r="FP279" s="300"/>
      <c r="FQ279" s="300"/>
      <c r="FR279" s="300"/>
      <c r="FS279" s="300"/>
      <c r="FT279" s="300"/>
      <c r="FU279" s="300"/>
      <c r="FV279" s="300"/>
      <c r="FW279" s="300"/>
      <c r="FX279" s="300"/>
      <c r="FY279" s="300"/>
      <c r="FZ279" s="300"/>
      <c r="GA279" s="300"/>
      <c r="GB279" s="300"/>
      <c r="GC279" s="300"/>
      <c r="GD279" s="300"/>
      <c r="GE279" s="300"/>
      <c r="GF279" s="300"/>
      <c r="GG279" s="300"/>
      <c r="GH279" s="300"/>
      <c r="GI279" s="300"/>
      <c r="GJ279" s="300"/>
      <c r="GK279" s="300"/>
      <c r="GL279" s="300"/>
      <c r="GM279" s="300"/>
      <c r="GN279" s="300"/>
      <c r="GO279" s="300"/>
      <c r="GP279" s="300"/>
      <c r="GQ279" s="300"/>
      <c r="GR279" s="300"/>
      <c r="GS279" s="300"/>
      <c r="GT279" s="300"/>
      <c r="GU279" s="300"/>
      <c r="GV279" s="300"/>
      <c r="GW279" s="300"/>
      <c r="GX279" s="300"/>
      <c r="GY279" s="300"/>
      <c r="GZ279" s="300"/>
      <c r="HA279" s="300"/>
      <c r="HB279" s="300"/>
      <c r="HC279" s="300"/>
      <c r="HD279" s="300"/>
      <c r="HE279" s="300"/>
      <c r="HF279" s="300"/>
      <c r="HG279" s="300"/>
      <c r="HH279" s="300"/>
      <c r="HI279" s="300"/>
      <c r="HJ279" s="300"/>
      <c r="HK279" s="300"/>
      <c r="HL279" s="300"/>
      <c r="HM279" s="300"/>
      <c r="HN279" s="300"/>
      <c r="HO279" s="300"/>
      <c r="HP279" s="300"/>
      <c r="HQ279" s="300"/>
      <c r="HR279" s="300"/>
      <c r="HS279" s="300"/>
      <c r="HT279" s="300"/>
      <c r="HU279" s="300"/>
      <c r="HV279" s="300"/>
      <c r="HW279" s="300"/>
      <c r="HX279" s="300"/>
      <c r="HY279" s="300"/>
      <c r="HZ279" s="300"/>
      <c r="IA279" s="300"/>
      <c r="IB279" s="300"/>
      <c r="IC279" s="300"/>
      <c r="ID279" s="300"/>
      <c r="IE279" s="300"/>
      <c r="IF279" s="300"/>
      <c r="IG279" s="300"/>
      <c r="IH279" s="300"/>
      <c r="II279" s="300"/>
      <c r="IJ279" s="300"/>
      <c r="IK279" s="300"/>
      <c r="IL279" s="300"/>
      <c r="IM279" s="300"/>
      <c r="IN279" s="300"/>
      <c r="IO279" s="300"/>
      <c r="IP279" s="300"/>
      <c r="IQ279" s="300"/>
      <c r="IR279" s="300"/>
      <c r="IS279" s="300"/>
      <c r="IT279" s="300"/>
      <c r="IU279" s="300"/>
      <c r="IV279" s="300"/>
      <c r="IW279" s="300"/>
      <c r="IX279" s="300"/>
    </row>
    <row r="280" spans="1:258" s="301" customFormat="1" ht="12.75" customHeight="1" x14ac:dyDescent="0.2">
      <c r="A280" s="324"/>
      <c r="B280" s="325"/>
      <c r="C280" s="325"/>
      <c r="D280" s="326"/>
      <c r="E280" s="325"/>
      <c r="F280" s="325"/>
      <c r="G280" s="325"/>
      <c r="H280" s="325"/>
      <c r="I280" s="325"/>
      <c r="J280" s="325"/>
      <c r="K280" s="325"/>
      <c r="L280" s="300"/>
      <c r="M280" s="300"/>
      <c r="N280" s="300"/>
      <c r="O280" s="300"/>
      <c r="P280" s="300"/>
      <c r="Q280" s="300"/>
      <c r="R280" s="300"/>
      <c r="S280" s="300"/>
      <c r="T280" s="300"/>
      <c r="U280" s="300"/>
      <c r="V280" s="300"/>
      <c r="W280" s="300"/>
      <c r="X280" s="300"/>
      <c r="Y280" s="300"/>
      <c r="Z280" s="300"/>
      <c r="AA280" s="300"/>
      <c r="AB280" s="300"/>
      <c r="AC280" s="300"/>
      <c r="AD280" s="300"/>
      <c r="AE280" s="300"/>
      <c r="AF280" s="300"/>
      <c r="AG280" s="300"/>
      <c r="AH280" s="300"/>
      <c r="AI280" s="300"/>
      <c r="AJ280" s="300"/>
      <c r="AK280" s="300"/>
      <c r="AL280" s="300"/>
      <c r="AM280" s="300"/>
      <c r="AN280" s="300"/>
      <c r="AO280" s="300"/>
      <c r="AP280" s="300"/>
      <c r="AQ280" s="300"/>
      <c r="AR280" s="300"/>
      <c r="AS280" s="300"/>
      <c r="AT280" s="300"/>
      <c r="AU280" s="300"/>
      <c r="AV280" s="300"/>
      <c r="AW280" s="300"/>
      <c r="AX280" s="300"/>
      <c r="AY280" s="300"/>
      <c r="AZ280" s="300"/>
      <c r="BA280" s="300"/>
      <c r="BB280" s="300"/>
      <c r="BC280" s="300"/>
      <c r="BD280" s="300"/>
      <c r="BE280" s="300"/>
      <c r="BF280" s="300"/>
      <c r="BG280" s="300"/>
      <c r="BH280" s="300"/>
      <c r="BI280" s="300"/>
      <c r="BJ280" s="300"/>
      <c r="BK280" s="300"/>
      <c r="BL280" s="300"/>
      <c r="BM280" s="300"/>
      <c r="BN280" s="300"/>
      <c r="BO280" s="300"/>
      <c r="BP280" s="300"/>
      <c r="BQ280" s="300"/>
      <c r="BR280" s="300"/>
      <c r="BS280" s="300"/>
      <c r="BT280" s="300"/>
      <c r="BU280" s="300"/>
      <c r="BV280" s="300"/>
      <c r="BW280" s="300"/>
      <c r="BX280" s="300"/>
      <c r="BY280" s="300"/>
      <c r="BZ280" s="300"/>
      <c r="CA280" s="300"/>
      <c r="CB280" s="300"/>
      <c r="CC280" s="300"/>
      <c r="CD280" s="300"/>
      <c r="CE280" s="300"/>
      <c r="CF280" s="300"/>
      <c r="CG280" s="300"/>
      <c r="CH280" s="300"/>
      <c r="CI280" s="300"/>
      <c r="CJ280" s="300"/>
      <c r="CK280" s="300"/>
      <c r="CL280" s="300"/>
      <c r="CM280" s="300"/>
      <c r="CN280" s="300"/>
      <c r="CO280" s="300"/>
      <c r="CP280" s="300"/>
      <c r="CQ280" s="300"/>
      <c r="CR280" s="300"/>
      <c r="CS280" s="300"/>
      <c r="CT280" s="300"/>
      <c r="CU280" s="300"/>
      <c r="CV280" s="300"/>
      <c r="CW280" s="300"/>
      <c r="CX280" s="300"/>
      <c r="CY280" s="300"/>
      <c r="CZ280" s="300"/>
      <c r="DA280" s="300"/>
      <c r="DB280" s="300"/>
      <c r="DC280" s="300"/>
      <c r="DD280" s="300"/>
      <c r="DE280" s="300"/>
      <c r="DF280" s="300"/>
      <c r="DG280" s="300"/>
      <c r="DH280" s="300"/>
      <c r="DI280" s="300"/>
      <c r="DJ280" s="300"/>
      <c r="DK280" s="300"/>
      <c r="DL280" s="300"/>
      <c r="DM280" s="300"/>
      <c r="DN280" s="300"/>
      <c r="DO280" s="300"/>
      <c r="DP280" s="300"/>
      <c r="DQ280" s="300"/>
      <c r="DR280" s="300"/>
      <c r="DS280" s="300"/>
      <c r="DT280" s="300"/>
      <c r="DU280" s="300"/>
      <c r="DV280" s="300"/>
      <c r="DW280" s="300"/>
      <c r="DX280" s="300"/>
      <c r="DY280" s="300"/>
      <c r="DZ280" s="300"/>
      <c r="EA280" s="300"/>
      <c r="EB280" s="300"/>
      <c r="EC280" s="300"/>
      <c r="ED280" s="300"/>
      <c r="EE280" s="300"/>
      <c r="EF280" s="300"/>
      <c r="EG280" s="300"/>
      <c r="EH280" s="300"/>
      <c r="EI280" s="300"/>
      <c r="EJ280" s="300"/>
      <c r="EK280" s="300"/>
      <c r="EL280" s="300"/>
      <c r="EM280" s="300"/>
      <c r="EN280" s="300"/>
      <c r="EO280" s="300"/>
      <c r="EP280" s="300"/>
      <c r="EQ280" s="300"/>
      <c r="ER280" s="300"/>
      <c r="ES280" s="300"/>
      <c r="ET280" s="300"/>
      <c r="EU280" s="300"/>
      <c r="EV280" s="300"/>
      <c r="EW280" s="300"/>
      <c r="EX280" s="300"/>
      <c r="EY280" s="300"/>
      <c r="EZ280" s="300"/>
      <c r="FA280" s="300"/>
      <c r="FB280" s="300"/>
      <c r="FC280" s="300"/>
      <c r="FD280" s="300"/>
      <c r="FE280" s="300"/>
      <c r="FF280" s="300"/>
      <c r="FG280" s="300"/>
      <c r="FH280" s="300"/>
      <c r="FI280" s="300"/>
      <c r="FJ280" s="300"/>
      <c r="FK280" s="300"/>
      <c r="FL280" s="300"/>
      <c r="FM280" s="300"/>
      <c r="FN280" s="300"/>
      <c r="FO280" s="300"/>
      <c r="FP280" s="300"/>
      <c r="FQ280" s="300"/>
      <c r="FR280" s="300"/>
      <c r="FS280" s="300"/>
      <c r="FT280" s="300"/>
      <c r="FU280" s="300"/>
      <c r="FV280" s="300"/>
      <c r="FW280" s="300"/>
      <c r="FX280" s="300"/>
      <c r="FY280" s="300"/>
      <c r="FZ280" s="300"/>
      <c r="GA280" s="300"/>
      <c r="GB280" s="300"/>
      <c r="GC280" s="300"/>
      <c r="GD280" s="300"/>
      <c r="GE280" s="300"/>
      <c r="GF280" s="300"/>
      <c r="GG280" s="300"/>
      <c r="GH280" s="300"/>
      <c r="GI280" s="300"/>
      <c r="GJ280" s="300"/>
      <c r="GK280" s="300"/>
      <c r="GL280" s="300"/>
      <c r="GM280" s="300"/>
      <c r="GN280" s="300"/>
      <c r="GO280" s="300"/>
      <c r="GP280" s="300"/>
      <c r="GQ280" s="300"/>
      <c r="GR280" s="300"/>
      <c r="GS280" s="300"/>
      <c r="GT280" s="300"/>
      <c r="GU280" s="300"/>
      <c r="GV280" s="300"/>
      <c r="GW280" s="300"/>
      <c r="GX280" s="300"/>
      <c r="GY280" s="300"/>
      <c r="GZ280" s="300"/>
      <c r="HA280" s="300"/>
      <c r="HB280" s="300"/>
      <c r="HC280" s="300"/>
      <c r="HD280" s="300"/>
      <c r="HE280" s="300"/>
      <c r="HF280" s="300"/>
      <c r="HG280" s="300"/>
      <c r="HH280" s="300"/>
      <c r="HI280" s="300"/>
      <c r="HJ280" s="300"/>
      <c r="HK280" s="300"/>
      <c r="HL280" s="300"/>
      <c r="HM280" s="300"/>
      <c r="HN280" s="300"/>
      <c r="HO280" s="300"/>
      <c r="HP280" s="300"/>
      <c r="HQ280" s="300"/>
      <c r="HR280" s="300"/>
      <c r="HS280" s="300"/>
      <c r="HT280" s="300"/>
      <c r="HU280" s="300"/>
      <c r="HV280" s="300"/>
      <c r="HW280" s="300"/>
      <c r="HX280" s="300"/>
      <c r="HY280" s="300"/>
      <c r="HZ280" s="300"/>
      <c r="IA280" s="300"/>
      <c r="IB280" s="300"/>
      <c r="IC280" s="300"/>
      <c r="ID280" s="300"/>
      <c r="IE280" s="300"/>
      <c r="IF280" s="300"/>
      <c r="IG280" s="300"/>
      <c r="IH280" s="300"/>
      <c r="II280" s="300"/>
      <c r="IJ280" s="300"/>
      <c r="IK280" s="300"/>
      <c r="IL280" s="300"/>
      <c r="IM280" s="300"/>
      <c r="IN280" s="300"/>
      <c r="IO280" s="300"/>
      <c r="IP280" s="300"/>
      <c r="IQ280" s="300"/>
      <c r="IR280" s="300"/>
      <c r="IS280" s="300"/>
      <c r="IT280" s="300"/>
      <c r="IU280" s="300"/>
      <c r="IV280" s="300"/>
      <c r="IW280" s="300"/>
      <c r="IX280" s="300"/>
    </row>
    <row r="281" spans="1:258" s="301" customFormat="1" ht="12.75" customHeight="1" x14ac:dyDescent="0.2">
      <c r="A281" s="324"/>
      <c r="B281" s="325"/>
      <c r="C281" s="325"/>
      <c r="D281" s="326"/>
      <c r="E281" s="325"/>
      <c r="F281" s="325"/>
      <c r="G281" s="325"/>
      <c r="H281" s="325"/>
      <c r="I281" s="325"/>
      <c r="J281" s="325"/>
      <c r="K281" s="325"/>
      <c r="L281" s="300"/>
      <c r="M281" s="300"/>
      <c r="N281" s="300"/>
      <c r="O281" s="300"/>
      <c r="P281" s="300"/>
      <c r="Q281" s="300"/>
      <c r="R281" s="300"/>
      <c r="S281" s="300"/>
      <c r="T281" s="300"/>
      <c r="U281" s="300"/>
      <c r="V281" s="300"/>
      <c r="W281" s="300"/>
      <c r="X281" s="300"/>
      <c r="Y281" s="300"/>
      <c r="Z281" s="300"/>
      <c r="AA281" s="300"/>
      <c r="AB281" s="300"/>
      <c r="AC281" s="300"/>
      <c r="AD281" s="300"/>
      <c r="AE281" s="300"/>
      <c r="AF281" s="300"/>
      <c r="AG281" s="300"/>
      <c r="AH281" s="300"/>
      <c r="AI281" s="300"/>
      <c r="AJ281" s="300"/>
      <c r="AK281" s="300"/>
      <c r="AL281" s="300"/>
      <c r="AM281" s="300"/>
      <c r="AN281" s="300"/>
      <c r="AO281" s="300"/>
      <c r="AP281" s="300"/>
      <c r="AQ281" s="300"/>
      <c r="AR281" s="300"/>
      <c r="AS281" s="300"/>
      <c r="AT281" s="300"/>
      <c r="AU281" s="300"/>
      <c r="AV281" s="300"/>
      <c r="AW281" s="300"/>
      <c r="AX281" s="300"/>
      <c r="AY281" s="300"/>
      <c r="AZ281" s="300"/>
      <c r="BA281" s="300"/>
      <c r="BB281" s="300"/>
      <c r="BC281" s="300"/>
      <c r="BD281" s="300"/>
      <c r="BE281" s="300"/>
      <c r="BF281" s="300"/>
      <c r="BG281" s="300"/>
      <c r="BH281" s="300"/>
      <c r="BI281" s="300"/>
      <c r="BJ281" s="300"/>
      <c r="BK281" s="300"/>
      <c r="BL281" s="300"/>
      <c r="BM281" s="300"/>
      <c r="BN281" s="300"/>
      <c r="BO281" s="300"/>
      <c r="BP281" s="300"/>
      <c r="BQ281" s="300"/>
      <c r="BR281" s="300"/>
      <c r="BS281" s="300"/>
      <c r="BT281" s="300"/>
      <c r="BU281" s="300"/>
      <c r="BV281" s="300"/>
      <c r="BW281" s="300"/>
      <c r="BX281" s="300"/>
      <c r="BY281" s="300"/>
      <c r="BZ281" s="300"/>
      <c r="CA281" s="300"/>
      <c r="CB281" s="300"/>
      <c r="CC281" s="300"/>
      <c r="CD281" s="300"/>
      <c r="CE281" s="300"/>
      <c r="CF281" s="300"/>
      <c r="CG281" s="300"/>
      <c r="CH281" s="300"/>
      <c r="CI281" s="300"/>
      <c r="CJ281" s="300"/>
      <c r="CK281" s="300"/>
      <c r="CL281" s="300"/>
      <c r="CM281" s="300"/>
      <c r="CN281" s="300"/>
      <c r="CO281" s="300"/>
      <c r="CP281" s="300"/>
      <c r="CQ281" s="300"/>
      <c r="CR281" s="300"/>
      <c r="CS281" s="300"/>
      <c r="CT281" s="300"/>
      <c r="CU281" s="300"/>
      <c r="CV281" s="300"/>
      <c r="CW281" s="300"/>
      <c r="CX281" s="300"/>
      <c r="CY281" s="300"/>
      <c r="CZ281" s="300"/>
      <c r="DA281" s="300"/>
      <c r="DB281" s="300"/>
      <c r="DC281" s="300"/>
      <c r="DD281" s="300"/>
      <c r="DE281" s="300"/>
      <c r="DF281" s="300"/>
      <c r="DG281" s="300"/>
      <c r="DH281" s="300"/>
      <c r="DI281" s="300"/>
      <c r="DJ281" s="300"/>
      <c r="DK281" s="300"/>
      <c r="DL281" s="300"/>
      <c r="DM281" s="300"/>
      <c r="DN281" s="300"/>
      <c r="DO281" s="300"/>
      <c r="DP281" s="300"/>
      <c r="DQ281" s="300"/>
      <c r="DR281" s="300"/>
      <c r="DS281" s="300"/>
      <c r="DT281" s="300"/>
      <c r="DU281" s="300"/>
      <c r="DV281" s="300"/>
      <c r="DW281" s="300"/>
      <c r="DX281" s="300"/>
      <c r="DY281" s="300"/>
      <c r="DZ281" s="300"/>
      <c r="EA281" s="300"/>
      <c r="EB281" s="300"/>
      <c r="EC281" s="300"/>
      <c r="ED281" s="300"/>
      <c r="EE281" s="300"/>
      <c r="EF281" s="300"/>
      <c r="EG281" s="300"/>
      <c r="EH281" s="300"/>
      <c r="EI281" s="300"/>
      <c r="EJ281" s="300"/>
      <c r="EK281" s="300"/>
      <c r="EL281" s="300"/>
      <c r="EM281" s="300"/>
      <c r="EN281" s="300"/>
      <c r="EO281" s="300"/>
      <c r="EP281" s="300"/>
      <c r="EQ281" s="300"/>
      <c r="ER281" s="300"/>
      <c r="ES281" s="300"/>
      <c r="ET281" s="300"/>
      <c r="EU281" s="300"/>
      <c r="EV281" s="300"/>
      <c r="EW281" s="300"/>
      <c r="EX281" s="300"/>
      <c r="EY281" s="300"/>
      <c r="EZ281" s="300"/>
      <c r="FA281" s="300"/>
      <c r="FB281" s="300"/>
      <c r="FC281" s="300"/>
      <c r="FD281" s="300"/>
      <c r="FE281" s="300"/>
      <c r="FF281" s="300"/>
      <c r="FG281" s="300"/>
      <c r="FH281" s="300"/>
      <c r="FI281" s="300"/>
      <c r="FJ281" s="300"/>
      <c r="FK281" s="300"/>
      <c r="FL281" s="300"/>
      <c r="FM281" s="300"/>
      <c r="FN281" s="300"/>
      <c r="FO281" s="300"/>
      <c r="FP281" s="300"/>
      <c r="FQ281" s="300"/>
      <c r="FR281" s="300"/>
      <c r="FS281" s="300"/>
      <c r="FT281" s="300"/>
      <c r="FU281" s="300"/>
      <c r="FV281" s="300"/>
      <c r="FW281" s="300"/>
      <c r="FX281" s="300"/>
      <c r="FY281" s="300"/>
      <c r="FZ281" s="300"/>
      <c r="GA281" s="300"/>
      <c r="GB281" s="300"/>
      <c r="GC281" s="300"/>
      <c r="GD281" s="300"/>
      <c r="GE281" s="300"/>
      <c r="GF281" s="300"/>
      <c r="GG281" s="300"/>
      <c r="GH281" s="300"/>
      <c r="GI281" s="300"/>
      <c r="GJ281" s="300"/>
      <c r="GK281" s="300"/>
      <c r="GL281" s="300"/>
      <c r="GM281" s="300"/>
      <c r="GN281" s="300"/>
      <c r="GO281" s="300"/>
      <c r="GP281" s="300"/>
      <c r="GQ281" s="300"/>
      <c r="GR281" s="300"/>
      <c r="GS281" s="300"/>
      <c r="GT281" s="300"/>
      <c r="GU281" s="300"/>
      <c r="GV281" s="300"/>
      <c r="GW281" s="300"/>
      <c r="GX281" s="300"/>
      <c r="GY281" s="300"/>
      <c r="GZ281" s="300"/>
      <c r="HA281" s="300"/>
      <c r="HB281" s="300"/>
      <c r="HC281" s="300"/>
      <c r="HD281" s="300"/>
      <c r="HE281" s="300"/>
      <c r="HF281" s="300"/>
      <c r="HG281" s="300"/>
      <c r="HH281" s="300"/>
      <c r="HI281" s="300"/>
      <c r="HJ281" s="300"/>
      <c r="HK281" s="300"/>
      <c r="HL281" s="300"/>
      <c r="HM281" s="300"/>
      <c r="HN281" s="300"/>
      <c r="HO281" s="300"/>
      <c r="HP281" s="300"/>
      <c r="HQ281" s="300"/>
      <c r="HR281" s="300"/>
      <c r="HS281" s="300"/>
      <c r="HT281" s="300"/>
      <c r="HU281" s="300"/>
      <c r="HV281" s="300"/>
      <c r="HW281" s="300"/>
      <c r="HX281" s="300"/>
      <c r="HY281" s="300"/>
      <c r="HZ281" s="300"/>
      <c r="IA281" s="300"/>
      <c r="IB281" s="300"/>
      <c r="IC281" s="300"/>
      <c r="ID281" s="300"/>
      <c r="IE281" s="300"/>
      <c r="IF281" s="300"/>
      <c r="IG281" s="300"/>
      <c r="IH281" s="300"/>
      <c r="II281" s="300"/>
      <c r="IJ281" s="300"/>
      <c r="IK281" s="300"/>
      <c r="IL281" s="300"/>
      <c r="IM281" s="300"/>
      <c r="IN281" s="300"/>
      <c r="IO281" s="300"/>
      <c r="IP281" s="300"/>
      <c r="IQ281" s="300"/>
      <c r="IR281" s="300"/>
      <c r="IS281" s="300"/>
      <c r="IT281" s="300"/>
      <c r="IU281" s="300"/>
      <c r="IV281" s="300"/>
      <c r="IW281" s="300"/>
      <c r="IX281" s="300"/>
    </row>
    <row r="282" spans="1:258" s="301" customFormat="1" ht="12.75" customHeight="1" x14ac:dyDescent="0.2">
      <c r="A282" s="324"/>
      <c r="B282" s="325"/>
      <c r="C282" s="325"/>
      <c r="D282" s="326"/>
      <c r="E282" s="325"/>
      <c r="F282" s="325"/>
      <c r="G282" s="325"/>
      <c r="H282" s="325"/>
      <c r="I282" s="325"/>
      <c r="J282" s="325"/>
      <c r="K282" s="325"/>
      <c r="L282" s="300"/>
      <c r="M282" s="300"/>
      <c r="N282" s="300"/>
      <c r="O282" s="300"/>
      <c r="P282" s="300"/>
      <c r="Q282" s="300"/>
      <c r="R282" s="300"/>
      <c r="S282" s="300"/>
      <c r="T282" s="300"/>
      <c r="U282" s="300"/>
      <c r="V282" s="300"/>
      <c r="W282" s="300"/>
      <c r="X282" s="300"/>
      <c r="Y282" s="300"/>
      <c r="Z282" s="300"/>
      <c r="AA282" s="300"/>
      <c r="AB282" s="300"/>
      <c r="AC282" s="300"/>
      <c r="AD282" s="300"/>
      <c r="AE282" s="300"/>
      <c r="AF282" s="300"/>
      <c r="AG282" s="300"/>
      <c r="AH282" s="300"/>
      <c r="AI282" s="300"/>
      <c r="AJ282" s="300"/>
      <c r="AK282" s="300"/>
      <c r="AL282" s="300"/>
      <c r="AM282" s="300"/>
      <c r="AN282" s="300"/>
      <c r="AO282" s="300"/>
      <c r="AP282" s="300"/>
      <c r="AQ282" s="300"/>
      <c r="AR282" s="300"/>
      <c r="AS282" s="300"/>
      <c r="AT282" s="300"/>
      <c r="AU282" s="300"/>
      <c r="AV282" s="300"/>
      <c r="AW282" s="300"/>
      <c r="AX282" s="300"/>
      <c r="AY282" s="300"/>
      <c r="AZ282" s="300"/>
      <c r="BA282" s="300"/>
      <c r="BB282" s="300"/>
      <c r="BC282" s="300"/>
      <c r="BD282" s="300"/>
      <c r="BE282" s="300"/>
      <c r="BF282" s="300"/>
      <c r="BG282" s="300"/>
      <c r="BH282" s="300"/>
      <c r="BI282" s="300"/>
      <c r="BJ282" s="300"/>
      <c r="BK282" s="300"/>
      <c r="BL282" s="300"/>
      <c r="BM282" s="300"/>
      <c r="BN282" s="300"/>
      <c r="BO282" s="300"/>
      <c r="BP282" s="300"/>
      <c r="BQ282" s="300"/>
      <c r="BR282" s="300"/>
      <c r="BS282" s="300"/>
      <c r="BT282" s="300"/>
      <c r="BU282" s="300"/>
      <c r="BV282" s="300"/>
      <c r="BW282" s="300"/>
      <c r="BX282" s="300"/>
      <c r="BY282" s="300"/>
      <c r="BZ282" s="300"/>
      <c r="CA282" s="300"/>
      <c r="CB282" s="300"/>
      <c r="CC282" s="300"/>
      <c r="CD282" s="300"/>
      <c r="CE282" s="300"/>
      <c r="CF282" s="300"/>
      <c r="CG282" s="300"/>
      <c r="CH282" s="300"/>
      <c r="CI282" s="300"/>
      <c r="CJ282" s="300"/>
      <c r="CK282" s="300"/>
      <c r="CL282" s="300"/>
      <c r="CM282" s="300"/>
      <c r="CN282" s="300"/>
      <c r="CO282" s="300"/>
      <c r="CP282" s="300"/>
      <c r="CQ282" s="300"/>
      <c r="CR282" s="300"/>
      <c r="CS282" s="300"/>
      <c r="CT282" s="300"/>
      <c r="CU282" s="300"/>
      <c r="CV282" s="300"/>
      <c r="CW282" s="300"/>
      <c r="CX282" s="300"/>
      <c r="CY282" s="300"/>
      <c r="CZ282" s="300"/>
      <c r="DA282" s="300"/>
      <c r="DB282" s="300"/>
      <c r="DC282" s="300"/>
      <c r="DD282" s="300"/>
      <c r="DE282" s="300"/>
      <c r="DF282" s="300"/>
      <c r="DG282" s="300"/>
      <c r="DH282" s="300"/>
      <c r="DI282" s="300"/>
      <c r="DJ282" s="300"/>
      <c r="DK282" s="300"/>
      <c r="DL282" s="300"/>
      <c r="DM282" s="300"/>
      <c r="DN282" s="300"/>
      <c r="DO282" s="300"/>
      <c r="DP282" s="300"/>
      <c r="DQ282" s="300"/>
      <c r="DR282" s="300"/>
      <c r="DS282" s="300"/>
      <c r="DT282" s="300"/>
      <c r="DU282" s="300"/>
      <c r="DV282" s="300"/>
      <c r="DW282" s="300"/>
      <c r="DX282" s="300"/>
      <c r="DY282" s="300"/>
      <c r="DZ282" s="300"/>
      <c r="EA282" s="300"/>
      <c r="EB282" s="300"/>
      <c r="EC282" s="300"/>
      <c r="ED282" s="300"/>
      <c r="EE282" s="300"/>
      <c r="EF282" s="300"/>
      <c r="EG282" s="300"/>
      <c r="EH282" s="300"/>
      <c r="EI282" s="300"/>
      <c r="EJ282" s="300"/>
      <c r="EK282" s="300"/>
      <c r="EL282" s="300"/>
      <c r="EM282" s="300"/>
      <c r="EN282" s="300"/>
      <c r="EO282" s="300"/>
      <c r="EP282" s="300"/>
      <c r="EQ282" s="300"/>
      <c r="ER282" s="300"/>
      <c r="ES282" s="300"/>
      <c r="ET282" s="300"/>
      <c r="EU282" s="300"/>
      <c r="EV282" s="300"/>
      <c r="EW282" s="300"/>
      <c r="EX282" s="300"/>
      <c r="EY282" s="300"/>
      <c r="EZ282" s="300"/>
      <c r="FA282" s="300"/>
      <c r="FB282" s="300"/>
      <c r="FC282" s="300"/>
      <c r="FD282" s="300"/>
      <c r="FE282" s="300"/>
      <c r="FF282" s="300"/>
      <c r="FG282" s="300"/>
      <c r="FH282" s="300"/>
      <c r="FI282" s="300"/>
      <c r="FJ282" s="300"/>
      <c r="FK282" s="300"/>
      <c r="FL282" s="300"/>
      <c r="FM282" s="300"/>
      <c r="FN282" s="300"/>
      <c r="FO282" s="300"/>
      <c r="FP282" s="300"/>
      <c r="FQ282" s="300"/>
      <c r="FR282" s="300"/>
      <c r="FS282" s="300"/>
      <c r="FT282" s="300"/>
      <c r="FU282" s="300"/>
      <c r="FV282" s="300"/>
      <c r="FW282" s="300"/>
      <c r="FX282" s="300"/>
      <c r="FY282" s="300"/>
      <c r="FZ282" s="300"/>
      <c r="GA282" s="300"/>
      <c r="GB282" s="300"/>
      <c r="GC282" s="300"/>
      <c r="GD282" s="300"/>
      <c r="GE282" s="300"/>
      <c r="GF282" s="300"/>
      <c r="GG282" s="300"/>
      <c r="GH282" s="300"/>
      <c r="GI282" s="300"/>
      <c r="GJ282" s="300"/>
      <c r="GK282" s="300"/>
      <c r="GL282" s="300"/>
      <c r="GM282" s="300"/>
      <c r="GN282" s="300"/>
      <c r="GO282" s="300"/>
      <c r="GP282" s="300"/>
      <c r="GQ282" s="300"/>
      <c r="GR282" s="300"/>
      <c r="GS282" s="300"/>
      <c r="GT282" s="300"/>
      <c r="GU282" s="300"/>
      <c r="GV282" s="300"/>
      <c r="GW282" s="300"/>
      <c r="GX282" s="300"/>
      <c r="GY282" s="300"/>
      <c r="GZ282" s="300"/>
      <c r="HA282" s="300"/>
      <c r="HB282" s="300"/>
      <c r="HC282" s="300"/>
      <c r="HD282" s="300"/>
      <c r="HE282" s="300"/>
      <c r="HF282" s="300"/>
      <c r="HG282" s="300"/>
      <c r="HH282" s="300"/>
      <c r="HI282" s="300"/>
      <c r="HJ282" s="300"/>
      <c r="HK282" s="300"/>
      <c r="HL282" s="300"/>
      <c r="HM282" s="300"/>
      <c r="HN282" s="300"/>
      <c r="HO282" s="300"/>
      <c r="HP282" s="300"/>
      <c r="HQ282" s="300"/>
      <c r="HR282" s="300"/>
      <c r="HS282" s="300"/>
      <c r="HT282" s="300"/>
      <c r="HU282" s="300"/>
      <c r="HV282" s="300"/>
      <c r="HW282" s="300"/>
      <c r="HX282" s="300"/>
      <c r="HY282" s="300"/>
      <c r="HZ282" s="300"/>
      <c r="IA282" s="300"/>
      <c r="IB282" s="300"/>
      <c r="IC282" s="300"/>
      <c r="ID282" s="300"/>
      <c r="IE282" s="300"/>
      <c r="IF282" s="300"/>
      <c r="IG282" s="300"/>
      <c r="IH282" s="300"/>
      <c r="II282" s="300"/>
      <c r="IJ282" s="300"/>
      <c r="IK282" s="300"/>
      <c r="IL282" s="300"/>
      <c r="IM282" s="300"/>
      <c r="IN282" s="300"/>
      <c r="IO282" s="300"/>
      <c r="IP282" s="300"/>
      <c r="IQ282" s="300"/>
      <c r="IR282" s="300"/>
      <c r="IS282" s="300"/>
      <c r="IT282" s="300"/>
      <c r="IU282" s="300"/>
      <c r="IV282" s="300"/>
      <c r="IW282" s="300"/>
      <c r="IX282" s="300"/>
    </row>
    <row r="283" spans="1:258" s="301" customFormat="1" ht="12.75" customHeight="1" x14ac:dyDescent="0.2">
      <c r="A283" s="324"/>
      <c r="B283" s="325"/>
      <c r="C283" s="325"/>
      <c r="D283" s="326"/>
      <c r="E283" s="325"/>
      <c r="F283" s="325"/>
      <c r="G283" s="325"/>
      <c r="H283" s="325"/>
      <c r="I283" s="325"/>
      <c r="J283" s="325"/>
      <c r="K283" s="325"/>
      <c r="L283" s="300"/>
      <c r="M283" s="300"/>
      <c r="N283" s="300"/>
      <c r="O283" s="300"/>
      <c r="P283" s="300"/>
      <c r="Q283" s="300"/>
      <c r="R283" s="300"/>
      <c r="S283" s="300"/>
      <c r="T283" s="300"/>
      <c r="U283" s="300"/>
      <c r="V283" s="300"/>
      <c r="W283" s="300"/>
      <c r="X283" s="300"/>
      <c r="Y283" s="300"/>
      <c r="Z283" s="300"/>
      <c r="AA283" s="300"/>
      <c r="AB283" s="300"/>
      <c r="AC283" s="300"/>
      <c r="AD283" s="300"/>
      <c r="AE283" s="300"/>
      <c r="AF283" s="300"/>
      <c r="AG283" s="300"/>
      <c r="AH283" s="300"/>
      <c r="AI283" s="300"/>
      <c r="AJ283" s="300"/>
      <c r="AK283" s="300"/>
      <c r="AL283" s="300"/>
      <c r="AM283" s="300"/>
      <c r="AN283" s="300"/>
      <c r="AO283" s="300"/>
      <c r="AP283" s="300"/>
      <c r="AQ283" s="300"/>
      <c r="AR283" s="300"/>
      <c r="AS283" s="300"/>
      <c r="AT283" s="300"/>
      <c r="AU283" s="300"/>
      <c r="AV283" s="300"/>
      <c r="AW283" s="300"/>
      <c r="AX283" s="300"/>
      <c r="AY283" s="300"/>
      <c r="AZ283" s="300"/>
      <c r="BA283" s="300"/>
      <c r="BB283" s="300"/>
      <c r="BC283" s="300"/>
      <c r="BD283" s="300"/>
      <c r="BE283" s="300"/>
      <c r="BF283" s="300"/>
      <c r="BG283" s="300"/>
      <c r="BH283" s="300"/>
      <c r="BI283" s="300"/>
      <c r="BJ283" s="300"/>
      <c r="BK283" s="300"/>
      <c r="BL283" s="300"/>
      <c r="BM283" s="300"/>
      <c r="BN283" s="300"/>
      <c r="BO283" s="300"/>
      <c r="BP283" s="300"/>
      <c r="BQ283" s="300"/>
      <c r="BR283" s="300"/>
      <c r="BS283" s="300"/>
      <c r="BT283" s="300"/>
      <c r="BU283" s="300"/>
      <c r="BV283" s="300"/>
      <c r="BW283" s="300"/>
      <c r="BX283" s="300"/>
      <c r="BY283" s="300"/>
      <c r="BZ283" s="300"/>
      <c r="CA283" s="300"/>
      <c r="CB283" s="300"/>
      <c r="CC283" s="300"/>
      <c r="CD283" s="300"/>
      <c r="CE283" s="300"/>
      <c r="CF283" s="300"/>
      <c r="CG283" s="300"/>
      <c r="CH283" s="300"/>
      <c r="CI283" s="300"/>
      <c r="CJ283" s="300"/>
      <c r="CK283" s="300"/>
      <c r="CL283" s="300"/>
      <c r="CM283" s="300"/>
      <c r="CN283" s="300"/>
      <c r="CO283" s="300"/>
      <c r="CP283" s="300"/>
      <c r="CQ283" s="300"/>
      <c r="CR283" s="300"/>
      <c r="CS283" s="300"/>
      <c r="CT283" s="300"/>
      <c r="CU283" s="300"/>
      <c r="CV283" s="300"/>
      <c r="CW283" s="300"/>
      <c r="CX283" s="300"/>
      <c r="CY283" s="300"/>
      <c r="CZ283" s="300"/>
      <c r="DA283" s="300"/>
      <c r="DB283" s="300"/>
      <c r="DC283" s="300"/>
      <c r="DD283" s="300"/>
      <c r="DE283" s="300"/>
      <c r="DF283" s="300"/>
      <c r="DG283" s="300"/>
      <c r="DH283" s="300"/>
      <c r="DI283" s="300"/>
      <c r="DJ283" s="300"/>
      <c r="DK283" s="300"/>
      <c r="DL283" s="300"/>
      <c r="DM283" s="300"/>
      <c r="DN283" s="300"/>
      <c r="DO283" s="300"/>
      <c r="DP283" s="300"/>
      <c r="DQ283" s="300"/>
      <c r="DR283" s="300"/>
      <c r="DS283" s="300"/>
      <c r="DT283" s="300"/>
      <c r="DU283" s="300"/>
      <c r="DV283" s="300"/>
      <c r="DW283" s="300"/>
      <c r="DX283" s="300"/>
      <c r="DY283" s="300"/>
      <c r="DZ283" s="300"/>
      <c r="EA283" s="300"/>
      <c r="EB283" s="300"/>
      <c r="EC283" s="300"/>
      <c r="ED283" s="300"/>
      <c r="EE283" s="300"/>
      <c r="EF283" s="300"/>
      <c r="EG283" s="300"/>
      <c r="EH283" s="300"/>
      <c r="EI283" s="300"/>
      <c r="EJ283" s="300"/>
      <c r="EK283" s="300"/>
      <c r="EL283" s="300"/>
      <c r="EM283" s="300"/>
      <c r="EN283" s="300"/>
      <c r="EO283" s="300"/>
      <c r="EP283" s="300"/>
      <c r="EQ283" s="300"/>
      <c r="ER283" s="300"/>
      <c r="ES283" s="300"/>
      <c r="ET283" s="300"/>
      <c r="EU283" s="300"/>
      <c r="EV283" s="300"/>
      <c r="EW283" s="300"/>
      <c r="EX283" s="300"/>
      <c r="EY283" s="300"/>
      <c r="EZ283" s="300"/>
      <c r="FA283" s="300"/>
      <c r="FB283" s="300"/>
      <c r="FC283" s="300"/>
      <c r="FD283" s="300"/>
      <c r="FE283" s="300"/>
      <c r="FF283" s="300"/>
      <c r="FG283" s="300"/>
      <c r="FH283" s="300"/>
      <c r="FI283" s="300"/>
      <c r="FJ283" s="300"/>
      <c r="FK283" s="300"/>
      <c r="FL283" s="300"/>
      <c r="FM283" s="300"/>
      <c r="FN283" s="300"/>
      <c r="FO283" s="300"/>
      <c r="FP283" s="300"/>
      <c r="FQ283" s="300"/>
      <c r="FR283" s="300"/>
      <c r="FS283" s="300"/>
      <c r="FT283" s="300"/>
      <c r="FU283" s="300"/>
      <c r="FV283" s="300"/>
      <c r="FW283" s="300"/>
      <c r="FX283" s="300"/>
      <c r="FY283" s="300"/>
      <c r="FZ283" s="300"/>
      <c r="GA283" s="300"/>
      <c r="GB283" s="300"/>
      <c r="GC283" s="300"/>
      <c r="GD283" s="300"/>
      <c r="GE283" s="300"/>
      <c r="GF283" s="300"/>
      <c r="GG283" s="300"/>
      <c r="GH283" s="300"/>
      <c r="GI283" s="300"/>
      <c r="GJ283" s="300"/>
      <c r="GK283" s="300"/>
      <c r="GL283" s="300"/>
      <c r="GM283" s="300"/>
      <c r="GN283" s="300"/>
      <c r="GO283" s="300"/>
      <c r="GP283" s="300"/>
      <c r="GQ283" s="300"/>
      <c r="GR283" s="300"/>
      <c r="GS283" s="300"/>
      <c r="GT283" s="300"/>
      <c r="GU283" s="300"/>
      <c r="GV283" s="300"/>
      <c r="GW283" s="300"/>
      <c r="GX283" s="300"/>
      <c r="GY283" s="300"/>
      <c r="GZ283" s="300"/>
      <c r="HA283" s="300"/>
      <c r="HB283" s="300"/>
      <c r="HC283" s="300"/>
      <c r="HD283" s="300"/>
      <c r="HE283" s="300"/>
      <c r="HF283" s="300"/>
      <c r="HG283" s="300"/>
      <c r="HH283" s="300"/>
      <c r="HI283" s="300"/>
      <c r="HJ283" s="300"/>
      <c r="HK283" s="300"/>
      <c r="HL283" s="300"/>
      <c r="HM283" s="300"/>
      <c r="HN283" s="300"/>
      <c r="HO283" s="300"/>
      <c r="HP283" s="300"/>
      <c r="HQ283" s="300"/>
      <c r="HR283" s="300"/>
      <c r="HS283" s="300"/>
      <c r="HT283" s="300"/>
      <c r="HU283" s="300"/>
      <c r="HV283" s="300"/>
      <c r="HW283" s="300"/>
      <c r="HX283" s="300"/>
      <c r="HY283" s="300"/>
      <c r="HZ283" s="300"/>
      <c r="IA283" s="300"/>
      <c r="IB283" s="300"/>
      <c r="IC283" s="300"/>
      <c r="ID283" s="300"/>
      <c r="IE283" s="300"/>
      <c r="IF283" s="300"/>
      <c r="IG283" s="300"/>
      <c r="IH283" s="300"/>
      <c r="II283" s="300"/>
      <c r="IJ283" s="300"/>
      <c r="IK283" s="300"/>
      <c r="IL283" s="300"/>
      <c r="IM283" s="300"/>
      <c r="IN283" s="300"/>
      <c r="IO283" s="300"/>
      <c r="IP283" s="300"/>
      <c r="IQ283" s="300"/>
      <c r="IR283" s="300"/>
      <c r="IS283" s="300"/>
      <c r="IT283" s="300"/>
      <c r="IU283" s="300"/>
      <c r="IV283" s="300"/>
      <c r="IW283" s="300"/>
      <c r="IX283" s="300"/>
    </row>
    <row r="284" spans="1:258" s="301" customFormat="1" ht="12.75" customHeight="1" x14ac:dyDescent="0.2">
      <c r="A284" s="324"/>
      <c r="B284" s="325"/>
      <c r="C284" s="325"/>
      <c r="D284" s="326"/>
      <c r="E284" s="325"/>
      <c r="F284" s="325"/>
      <c r="G284" s="325"/>
      <c r="H284" s="325"/>
      <c r="I284" s="325"/>
      <c r="J284" s="325"/>
      <c r="K284" s="325"/>
      <c r="L284" s="300"/>
      <c r="M284" s="300"/>
      <c r="N284" s="300"/>
      <c r="O284" s="300"/>
      <c r="P284" s="300"/>
      <c r="Q284" s="300"/>
      <c r="R284" s="300"/>
      <c r="S284" s="300"/>
      <c r="T284" s="300"/>
      <c r="U284" s="300"/>
      <c r="V284" s="300"/>
      <c r="W284" s="300"/>
      <c r="X284" s="300"/>
      <c r="Y284" s="300"/>
      <c r="Z284" s="300"/>
      <c r="AA284" s="300"/>
      <c r="AB284" s="300"/>
      <c r="AC284" s="300"/>
      <c r="AD284" s="300"/>
      <c r="AE284" s="300"/>
      <c r="AF284" s="300"/>
      <c r="AG284" s="300"/>
      <c r="AH284" s="300"/>
      <c r="AI284" s="300"/>
      <c r="AJ284" s="300"/>
      <c r="AK284" s="300"/>
      <c r="AL284" s="300"/>
      <c r="AM284" s="300"/>
      <c r="AN284" s="300"/>
      <c r="AO284" s="300"/>
      <c r="AP284" s="300"/>
      <c r="AQ284" s="300"/>
      <c r="AR284" s="300"/>
      <c r="AS284" s="300"/>
      <c r="AT284" s="300"/>
      <c r="AU284" s="300"/>
      <c r="AV284" s="300"/>
      <c r="AW284" s="300"/>
      <c r="AX284" s="300"/>
      <c r="AY284" s="300"/>
      <c r="AZ284" s="300"/>
      <c r="BA284" s="300"/>
      <c r="BB284" s="300"/>
      <c r="BC284" s="300"/>
      <c r="BD284" s="300"/>
      <c r="BE284" s="300"/>
      <c r="BF284" s="300"/>
      <c r="BG284" s="300"/>
      <c r="BH284" s="300"/>
      <c r="BI284" s="300"/>
      <c r="BJ284" s="300"/>
      <c r="BK284" s="300"/>
      <c r="BL284" s="300"/>
      <c r="BM284" s="300"/>
      <c r="BN284" s="300"/>
      <c r="BO284" s="300"/>
      <c r="BP284" s="300"/>
      <c r="BQ284" s="300"/>
      <c r="BR284" s="300"/>
      <c r="BS284" s="300"/>
      <c r="BT284" s="300"/>
      <c r="BU284" s="300"/>
      <c r="BV284" s="300"/>
      <c r="BW284" s="300"/>
      <c r="BX284" s="300"/>
      <c r="BY284" s="300"/>
      <c r="BZ284" s="300"/>
      <c r="CA284" s="300"/>
      <c r="CB284" s="300"/>
      <c r="CC284" s="300"/>
      <c r="CD284" s="300"/>
      <c r="CE284" s="300"/>
      <c r="CF284" s="300"/>
      <c r="CG284" s="300"/>
      <c r="CH284" s="300"/>
      <c r="CI284" s="300"/>
      <c r="CJ284" s="300"/>
      <c r="CK284" s="300"/>
      <c r="CL284" s="300"/>
      <c r="CM284" s="300"/>
      <c r="CN284" s="300"/>
      <c r="CO284" s="300"/>
      <c r="CP284" s="300"/>
      <c r="CQ284" s="300"/>
      <c r="CR284" s="300"/>
      <c r="CS284" s="300"/>
      <c r="CT284" s="300"/>
      <c r="CU284" s="300"/>
      <c r="CV284" s="300"/>
      <c r="CW284" s="300"/>
      <c r="CX284" s="300"/>
      <c r="CY284" s="300"/>
      <c r="CZ284" s="300"/>
      <c r="DA284" s="300"/>
      <c r="DB284" s="300"/>
      <c r="DC284" s="300"/>
      <c r="DD284" s="300"/>
      <c r="DE284" s="300"/>
      <c r="DF284" s="300"/>
      <c r="DG284" s="300"/>
      <c r="DH284" s="300"/>
      <c r="DI284" s="300"/>
      <c r="DJ284" s="300"/>
      <c r="DK284" s="300"/>
      <c r="DL284" s="300"/>
      <c r="DM284" s="300"/>
      <c r="DN284" s="300"/>
      <c r="DO284" s="300"/>
      <c r="DP284" s="300"/>
      <c r="DQ284" s="300"/>
      <c r="DR284" s="300"/>
      <c r="DS284" s="300"/>
      <c r="DT284" s="300"/>
      <c r="DU284" s="300"/>
      <c r="DV284" s="300"/>
      <c r="DW284" s="300"/>
      <c r="DX284" s="300"/>
      <c r="DY284" s="300"/>
      <c r="DZ284" s="300"/>
      <c r="EA284" s="300"/>
      <c r="EB284" s="300"/>
      <c r="EC284" s="300"/>
      <c r="ED284" s="300"/>
      <c r="EE284" s="300"/>
      <c r="EF284" s="300"/>
      <c r="EG284" s="300"/>
      <c r="EH284" s="300"/>
      <c r="EI284" s="300"/>
      <c r="EJ284" s="300"/>
      <c r="EK284" s="300"/>
      <c r="EL284" s="300"/>
      <c r="EM284" s="300"/>
      <c r="EN284" s="300"/>
      <c r="EO284" s="300"/>
      <c r="EP284" s="300"/>
      <c r="EQ284" s="300"/>
      <c r="ER284" s="300"/>
      <c r="ES284" s="300"/>
      <c r="ET284" s="300"/>
      <c r="EU284" s="300"/>
      <c r="EV284" s="300"/>
      <c r="EW284" s="300"/>
      <c r="EX284" s="300"/>
      <c r="EY284" s="300"/>
      <c r="EZ284" s="300"/>
      <c r="FA284" s="300"/>
      <c r="FB284" s="300"/>
      <c r="FC284" s="300"/>
      <c r="FD284" s="300"/>
      <c r="FE284" s="300"/>
      <c r="FF284" s="300"/>
      <c r="FG284" s="300"/>
      <c r="FH284" s="300"/>
      <c r="FI284" s="300"/>
      <c r="FJ284" s="300"/>
      <c r="FK284" s="300"/>
      <c r="FL284" s="300"/>
      <c r="FM284" s="300"/>
      <c r="FN284" s="300"/>
      <c r="FO284" s="300"/>
      <c r="FP284" s="300"/>
      <c r="FQ284" s="300"/>
      <c r="FR284" s="300"/>
      <c r="FS284" s="300"/>
      <c r="FT284" s="300"/>
      <c r="FU284" s="300"/>
      <c r="FV284" s="300"/>
      <c r="FW284" s="300"/>
      <c r="FX284" s="300"/>
      <c r="FY284" s="300"/>
      <c r="FZ284" s="300"/>
      <c r="GA284" s="300"/>
      <c r="GB284" s="300"/>
      <c r="GC284" s="300"/>
      <c r="GD284" s="300"/>
      <c r="GE284" s="300"/>
      <c r="GF284" s="300"/>
      <c r="GG284" s="300"/>
      <c r="GH284" s="300"/>
      <c r="GI284" s="300"/>
      <c r="GJ284" s="300"/>
      <c r="GK284" s="300"/>
      <c r="GL284" s="300"/>
      <c r="GM284" s="300"/>
      <c r="GN284" s="300"/>
      <c r="GO284" s="300"/>
      <c r="GP284" s="300"/>
      <c r="GQ284" s="300"/>
      <c r="GR284" s="300"/>
      <c r="GS284" s="300"/>
      <c r="GT284" s="300"/>
      <c r="GU284" s="300"/>
      <c r="GV284" s="300"/>
      <c r="GW284" s="300"/>
      <c r="GX284" s="300"/>
      <c r="GY284" s="300"/>
      <c r="GZ284" s="300"/>
      <c r="HA284" s="300"/>
      <c r="HB284" s="300"/>
      <c r="HC284" s="300"/>
      <c r="HD284" s="300"/>
      <c r="HE284" s="300"/>
      <c r="HF284" s="300"/>
      <c r="HG284" s="300"/>
      <c r="HH284" s="300"/>
      <c r="HI284" s="300"/>
      <c r="HJ284" s="300"/>
      <c r="HK284" s="300"/>
      <c r="HL284" s="300"/>
      <c r="HM284" s="300"/>
      <c r="HN284" s="300"/>
      <c r="HO284" s="300"/>
      <c r="HP284" s="300"/>
      <c r="HQ284" s="300"/>
      <c r="HR284" s="300"/>
      <c r="HS284" s="300"/>
      <c r="HT284" s="300"/>
      <c r="HU284" s="300"/>
      <c r="HV284" s="300"/>
      <c r="HW284" s="300"/>
      <c r="HX284" s="300"/>
      <c r="HY284" s="300"/>
      <c r="HZ284" s="300"/>
      <c r="IA284" s="300"/>
      <c r="IB284" s="300"/>
      <c r="IC284" s="300"/>
      <c r="ID284" s="300"/>
      <c r="IE284" s="300"/>
      <c r="IF284" s="300"/>
      <c r="IG284" s="300"/>
      <c r="IH284" s="300"/>
      <c r="II284" s="300"/>
      <c r="IJ284" s="300"/>
      <c r="IK284" s="300"/>
      <c r="IL284" s="300"/>
      <c r="IM284" s="300"/>
      <c r="IN284" s="300"/>
      <c r="IO284" s="300"/>
      <c r="IP284" s="300"/>
      <c r="IQ284" s="300"/>
      <c r="IR284" s="300"/>
      <c r="IS284" s="300"/>
      <c r="IT284" s="300"/>
      <c r="IU284" s="300"/>
      <c r="IV284" s="300"/>
      <c r="IW284" s="300"/>
      <c r="IX284" s="300"/>
    </row>
    <row r="285" spans="1:258" s="301" customFormat="1" ht="12.75" customHeight="1" x14ac:dyDescent="0.2">
      <c r="A285" s="324"/>
      <c r="B285" s="325"/>
      <c r="C285" s="325"/>
      <c r="D285" s="326"/>
      <c r="E285" s="325"/>
      <c r="F285" s="325"/>
      <c r="G285" s="325"/>
      <c r="H285" s="325"/>
      <c r="I285" s="325"/>
      <c r="J285" s="325"/>
      <c r="K285" s="325"/>
      <c r="L285" s="300"/>
      <c r="M285" s="300"/>
      <c r="N285" s="300"/>
      <c r="O285" s="300"/>
      <c r="P285" s="300"/>
      <c r="Q285" s="300"/>
      <c r="R285" s="300"/>
      <c r="S285" s="300"/>
      <c r="T285" s="300"/>
      <c r="U285" s="300"/>
      <c r="V285" s="300"/>
      <c r="W285" s="300"/>
      <c r="X285" s="300"/>
      <c r="Y285" s="300"/>
      <c r="Z285" s="300"/>
      <c r="AA285" s="300"/>
      <c r="AB285" s="300"/>
      <c r="AC285" s="300"/>
      <c r="AD285" s="300"/>
      <c r="AE285" s="300"/>
      <c r="AF285" s="300"/>
      <c r="AG285" s="300"/>
      <c r="AH285" s="300"/>
      <c r="AI285" s="300"/>
      <c r="AJ285" s="300"/>
      <c r="AK285" s="300"/>
      <c r="AL285" s="300"/>
      <c r="AM285" s="300"/>
      <c r="AN285" s="300"/>
      <c r="AO285" s="300"/>
      <c r="AP285" s="300"/>
      <c r="AQ285" s="300"/>
      <c r="AR285" s="300"/>
      <c r="AS285" s="300"/>
      <c r="AT285" s="300"/>
      <c r="AU285" s="300"/>
      <c r="AV285" s="300"/>
      <c r="AW285" s="300"/>
      <c r="AX285" s="300"/>
      <c r="AY285" s="300"/>
      <c r="AZ285" s="300"/>
      <c r="BA285" s="300"/>
      <c r="BB285" s="300"/>
      <c r="BC285" s="300"/>
      <c r="BD285" s="300"/>
      <c r="BE285" s="300"/>
      <c r="BF285" s="300"/>
      <c r="BG285" s="300"/>
      <c r="BH285" s="300"/>
      <c r="BI285" s="300"/>
      <c r="BJ285" s="300"/>
      <c r="BK285" s="300"/>
      <c r="BL285" s="300"/>
      <c r="BM285" s="300"/>
      <c r="BN285" s="300"/>
      <c r="BO285" s="300"/>
      <c r="BP285" s="300"/>
      <c r="BQ285" s="300"/>
      <c r="BR285" s="300"/>
      <c r="BS285" s="300"/>
      <c r="BT285" s="300"/>
      <c r="BU285" s="300"/>
      <c r="BV285" s="300"/>
      <c r="BW285" s="300"/>
      <c r="BX285" s="300"/>
      <c r="BY285" s="300"/>
      <c r="BZ285" s="300"/>
      <c r="CA285" s="300"/>
      <c r="CB285" s="300"/>
      <c r="CC285" s="300"/>
      <c r="CD285" s="300"/>
      <c r="CE285" s="300"/>
      <c r="CF285" s="300"/>
      <c r="CG285" s="300"/>
      <c r="CH285" s="300"/>
      <c r="CI285" s="300"/>
      <c r="CJ285" s="300"/>
      <c r="CK285" s="300"/>
      <c r="CL285" s="300"/>
      <c r="CM285" s="300"/>
      <c r="CN285" s="300"/>
      <c r="CO285" s="300"/>
      <c r="CP285" s="300"/>
      <c r="CQ285" s="300"/>
      <c r="CR285" s="300"/>
      <c r="CS285" s="300"/>
      <c r="CT285" s="300"/>
      <c r="CU285" s="300"/>
      <c r="CV285" s="300"/>
      <c r="CW285" s="300"/>
      <c r="CX285" s="300"/>
      <c r="CY285" s="300"/>
      <c r="CZ285" s="300"/>
      <c r="DA285" s="300"/>
      <c r="DB285" s="300"/>
      <c r="DC285" s="300"/>
      <c r="DD285" s="300"/>
      <c r="DE285" s="300"/>
      <c r="DF285" s="300"/>
      <c r="DG285" s="300"/>
      <c r="DH285" s="300"/>
      <c r="DI285" s="300"/>
      <c r="DJ285" s="300"/>
      <c r="DK285" s="300"/>
      <c r="DL285" s="300"/>
      <c r="DM285" s="300"/>
      <c r="DN285" s="300"/>
      <c r="DO285" s="300"/>
      <c r="DP285" s="300"/>
      <c r="DQ285" s="300"/>
      <c r="DR285" s="300"/>
      <c r="DS285" s="300"/>
      <c r="DT285" s="300"/>
      <c r="DU285" s="300"/>
      <c r="DV285" s="300"/>
      <c r="DW285" s="300"/>
      <c r="DX285" s="300"/>
      <c r="DY285" s="300"/>
      <c r="DZ285" s="300"/>
      <c r="EA285" s="300"/>
      <c r="EB285" s="300"/>
      <c r="EC285" s="300"/>
      <c r="ED285" s="300"/>
      <c r="EE285" s="300"/>
      <c r="EF285" s="300"/>
      <c r="EG285" s="300"/>
      <c r="EH285" s="300"/>
      <c r="EI285" s="300"/>
      <c r="EJ285" s="300"/>
      <c r="EK285" s="300"/>
      <c r="EL285" s="300"/>
      <c r="EM285" s="300"/>
      <c r="EN285" s="300"/>
      <c r="EO285" s="300"/>
      <c r="EP285" s="300"/>
      <c r="EQ285" s="300"/>
      <c r="ER285" s="300"/>
      <c r="ES285" s="300"/>
      <c r="ET285" s="300"/>
      <c r="EU285" s="300"/>
      <c r="EV285" s="300"/>
      <c r="EW285" s="300"/>
      <c r="EX285" s="300"/>
      <c r="EY285" s="300"/>
      <c r="EZ285" s="300"/>
      <c r="FA285" s="300"/>
      <c r="FB285" s="300"/>
      <c r="FC285" s="300"/>
      <c r="FD285" s="300"/>
      <c r="FE285" s="300"/>
      <c r="FF285" s="300"/>
      <c r="FG285" s="300"/>
      <c r="FH285" s="300"/>
      <c r="FI285" s="300"/>
      <c r="FJ285" s="300"/>
      <c r="FK285" s="300"/>
      <c r="FL285" s="300"/>
      <c r="FM285" s="300"/>
      <c r="FN285" s="300"/>
      <c r="FO285" s="300"/>
      <c r="FP285" s="300"/>
      <c r="FQ285" s="300"/>
      <c r="FR285" s="300"/>
      <c r="FS285" s="300"/>
      <c r="FT285" s="300"/>
      <c r="FU285" s="300"/>
      <c r="FV285" s="300"/>
      <c r="FW285" s="300"/>
      <c r="FX285" s="300"/>
      <c r="FY285" s="300"/>
      <c r="FZ285" s="300"/>
      <c r="GA285" s="300"/>
      <c r="GB285" s="300"/>
      <c r="GC285" s="300"/>
      <c r="GD285" s="300"/>
      <c r="GE285" s="300"/>
      <c r="GF285" s="300"/>
      <c r="GG285" s="300"/>
      <c r="GH285" s="300"/>
      <c r="GI285" s="300"/>
      <c r="GJ285" s="300"/>
      <c r="GK285" s="300"/>
      <c r="GL285" s="300"/>
      <c r="GM285" s="300"/>
      <c r="GN285" s="300"/>
      <c r="GO285" s="300"/>
      <c r="GP285" s="300"/>
      <c r="GQ285" s="300"/>
      <c r="GR285" s="300"/>
      <c r="GS285" s="300"/>
      <c r="GT285" s="300"/>
      <c r="GU285" s="300"/>
      <c r="GV285" s="300"/>
      <c r="GW285" s="300"/>
      <c r="GX285" s="300"/>
      <c r="GY285" s="300"/>
      <c r="GZ285" s="300"/>
      <c r="HA285" s="300"/>
      <c r="HB285" s="300"/>
      <c r="HC285" s="300"/>
      <c r="HD285" s="300"/>
      <c r="HE285" s="300"/>
      <c r="HF285" s="300"/>
      <c r="HG285" s="300"/>
      <c r="HH285" s="300"/>
      <c r="HI285" s="300"/>
      <c r="HJ285" s="300"/>
      <c r="HK285" s="300"/>
      <c r="HL285" s="300"/>
      <c r="HM285" s="300"/>
      <c r="HN285" s="300"/>
      <c r="HO285" s="300"/>
      <c r="HP285" s="300"/>
      <c r="HQ285" s="300"/>
      <c r="HR285" s="300"/>
      <c r="HS285" s="300"/>
      <c r="HT285" s="300"/>
      <c r="HU285" s="300"/>
      <c r="HV285" s="300"/>
      <c r="HW285" s="300"/>
      <c r="HX285" s="300"/>
      <c r="HY285" s="300"/>
      <c r="HZ285" s="300"/>
      <c r="IA285" s="300"/>
      <c r="IB285" s="300"/>
      <c r="IC285" s="300"/>
      <c r="ID285" s="300"/>
      <c r="IE285" s="300"/>
      <c r="IF285" s="300"/>
      <c r="IG285" s="300"/>
      <c r="IH285" s="300"/>
      <c r="II285" s="300"/>
      <c r="IJ285" s="300"/>
      <c r="IK285" s="300"/>
      <c r="IL285" s="300"/>
      <c r="IM285" s="300"/>
      <c r="IN285" s="300"/>
      <c r="IO285" s="300"/>
      <c r="IP285" s="300"/>
      <c r="IQ285" s="300"/>
      <c r="IR285" s="300"/>
      <c r="IS285" s="300"/>
      <c r="IT285" s="300"/>
      <c r="IU285" s="300"/>
      <c r="IV285" s="300"/>
      <c r="IW285" s="300"/>
      <c r="IX285" s="300"/>
    </row>
    <row r="286" spans="1:258" s="301" customFormat="1" ht="12.75" customHeight="1" x14ac:dyDescent="0.2">
      <c r="A286" s="324"/>
      <c r="B286" s="325"/>
      <c r="C286" s="325"/>
      <c r="D286" s="326"/>
      <c r="E286" s="325"/>
      <c r="F286" s="325"/>
      <c r="G286" s="325"/>
      <c r="H286" s="325"/>
      <c r="I286" s="325"/>
      <c r="J286" s="325"/>
      <c r="K286" s="325"/>
      <c r="L286" s="300"/>
      <c r="M286" s="300"/>
      <c r="N286" s="300"/>
      <c r="O286" s="300"/>
      <c r="P286" s="300"/>
      <c r="Q286" s="300"/>
      <c r="R286" s="300"/>
      <c r="S286" s="300"/>
      <c r="T286" s="300"/>
      <c r="U286" s="300"/>
      <c r="V286" s="300"/>
      <c r="W286" s="300"/>
      <c r="X286" s="300"/>
      <c r="Y286" s="300"/>
      <c r="Z286" s="300"/>
      <c r="AA286" s="300"/>
      <c r="AB286" s="300"/>
      <c r="AC286" s="300"/>
      <c r="AD286" s="300"/>
      <c r="AE286" s="300"/>
      <c r="AF286" s="300"/>
      <c r="AG286" s="300"/>
      <c r="AH286" s="300"/>
      <c r="AI286" s="300"/>
      <c r="AJ286" s="300"/>
      <c r="AK286" s="300"/>
      <c r="AL286" s="300"/>
      <c r="AM286" s="300"/>
      <c r="AN286" s="300"/>
      <c r="AO286" s="300"/>
      <c r="AP286" s="300"/>
      <c r="AQ286" s="300"/>
      <c r="AR286" s="300"/>
      <c r="AS286" s="300"/>
      <c r="AT286" s="300"/>
      <c r="AU286" s="300"/>
      <c r="AV286" s="300"/>
      <c r="AW286" s="300"/>
      <c r="AX286" s="300"/>
      <c r="AY286" s="300"/>
      <c r="AZ286" s="300"/>
      <c r="BA286" s="300"/>
      <c r="BB286" s="300"/>
      <c r="BC286" s="300"/>
      <c r="BD286" s="300"/>
      <c r="BE286" s="300"/>
      <c r="BF286" s="300"/>
      <c r="BG286" s="300"/>
      <c r="BH286" s="300"/>
      <c r="BI286" s="300"/>
      <c r="BJ286" s="300"/>
      <c r="BK286" s="300"/>
      <c r="BL286" s="300"/>
      <c r="BM286" s="300"/>
      <c r="BN286" s="300"/>
      <c r="BO286" s="300"/>
      <c r="BP286" s="300"/>
      <c r="BQ286" s="300"/>
      <c r="BR286" s="300"/>
      <c r="BS286" s="300"/>
      <c r="BT286" s="300"/>
      <c r="BU286" s="300"/>
      <c r="BV286" s="300"/>
      <c r="BW286" s="300"/>
      <c r="BX286" s="300"/>
      <c r="BY286" s="300"/>
      <c r="BZ286" s="300"/>
      <c r="CA286" s="300"/>
      <c r="CB286" s="300"/>
      <c r="CC286" s="300"/>
      <c r="CD286" s="300"/>
      <c r="CE286" s="300"/>
      <c r="CF286" s="300"/>
      <c r="CG286" s="300"/>
      <c r="CH286" s="300"/>
      <c r="CI286" s="300"/>
      <c r="CJ286" s="300"/>
      <c r="CK286" s="300"/>
      <c r="CL286" s="300"/>
      <c r="CM286" s="300"/>
      <c r="CN286" s="300"/>
      <c r="CO286" s="300"/>
      <c r="CP286" s="300"/>
      <c r="CQ286" s="300"/>
      <c r="CR286" s="300"/>
      <c r="CS286" s="300"/>
      <c r="CT286" s="300"/>
      <c r="CU286" s="300"/>
      <c r="CV286" s="300"/>
      <c r="CW286" s="300"/>
      <c r="CX286" s="300"/>
      <c r="CY286" s="300"/>
      <c r="CZ286" s="300"/>
      <c r="DA286" s="300"/>
      <c r="DB286" s="300"/>
      <c r="DC286" s="300"/>
      <c r="DD286" s="300"/>
      <c r="DE286" s="300"/>
      <c r="DF286" s="300"/>
      <c r="DG286" s="300"/>
      <c r="DH286" s="300"/>
      <c r="DI286" s="300"/>
      <c r="DJ286" s="300"/>
      <c r="DK286" s="300"/>
      <c r="DL286" s="300"/>
      <c r="DM286" s="300"/>
      <c r="DN286" s="300"/>
      <c r="DO286" s="300"/>
      <c r="DP286" s="300"/>
      <c r="DQ286" s="300"/>
      <c r="DR286" s="300"/>
      <c r="DS286" s="300"/>
      <c r="DT286" s="300"/>
      <c r="DU286" s="300"/>
      <c r="DV286" s="300"/>
      <c r="DW286" s="300"/>
      <c r="DX286" s="300"/>
      <c r="DY286" s="300"/>
      <c r="DZ286" s="300"/>
      <c r="EA286" s="300"/>
      <c r="EB286" s="300"/>
      <c r="EC286" s="300"/>
      <c r="ED286" s="300"/>
      <c r="EE286" s="300"/>
      <c r="EF286" s="300"/>
      <c r="EG286" s="300"/>
      <c r="EH286" s="300"/>
      <c r="EI286" s="300"/>
      <c r="EJ286" s="300"/>
      <c r="EK286" s="300"/>
      <c r="EL286" s="300"/>
      <c r="EM286" s="300"/>
      <c r="EN286" s="300"/>
      <c r="EO286" s="300"/>
      <c r="EP286" s="300"/>
      <c r="EQ286" s="300"/>
      <c r="ER286" s="300"/>
      <c r="ES286" s="300"/>
      <c r="ET286" s="300"/>
      <c r="EU286" s="300"/>
      <c r="EV286" s="300"/>
      <c r="EW286" s="300"/>
      <c r="EX286" s="300"/>
      <c r="EY286" s="300"/>
      <c r="EZ286" s="300"/>
      <c r="FA286" s="300"/>
      <c r="FB286" s="300"/>
      <c r="FC286" s="300"/>
      <c r="FD286" s="300"/>
      <c r="FE286" s="300"/>
      <c r="FF286" s="300"/>
      <c r="FG286" s="300"/>
      <c r="FH286" s="300"/>
      <c r="FI286" s="300"/>
      <c r="FJ286" s="300"/>
      <c r="FK286" s="300"/>
      <c r="FL286" s="300"/>
      <c r="FM286" s="300"/>
      <c r="FN286" s="300"/>
      <c r="FO286" s="300"/>
      <c r="FP286" s="300"/>
      <c r="FQ286" s="300"/>
      <c r="FR286" s="300"/>
      <c r="FS286" s="300"/>
      <c r="FT286" s="300"/>
      <c r="FU286" s="300"/>
      <c r="FV286" s="300"/>
      <c r="FW286" s="300"/>
      <c r="FX286" s="300"/>
      <c r="FY286" s="300"/>
      <c r="FZ286" s="300"/>
      <c r="GA286" s="300"/>
      <c r="GB286" s="300"/>
      <c r="GC286" s="300"/>
      <c r="GD286" s="300"/>
      <c r="GE286" s="300"/>
      <c r="GF286" s="300"/>
      <c r="GG286" s="300"/>
      <c r="GH286" s="300"/>
      <c r="GI286" s="300"/>
      <c r="GJ286" s="300"/>
      <c r="GK286" s="300"/>
      <c r="GL286" s="300"/>
      <c r="GM286" s="300"/>
      <c r="GN286" s="300"/>
      <c r="GO286" s="300"/>
      <c r="GP286" s="300"/>
      <c r="GQ286" s="300"/>
      <c r="GR286" s="300"/>
      <c r="GS286" s="300"/>
      <c r="GT286" s="300"/>
      <c r="GU286" s="300"/>
      <c r="GV286" s="300"/>
      <c r="GW286" s="300"/>
      <c r="GX286" s="300"/>
      <c r="GY286" s="300"/>
      <c r="GZ286" s="300"/>
      <c r="HA286" s="300"/>
      <c r="HB286" s="300"/>
      <c r="HC286" s="300"/>
      <c r="HD286" s="300"/>
      <c r="HE286" s="300"/>
      <c r="HF286" s="300"/>
      <c r="HG286" s="300"/>
      <c r="HH286" s="300"/>
      <c r="HI286" s="300"/>
      <c r="HJ286" s="300"/>
      <c r="HK286" s="300"/>
      <c r="HL286" s="300"/>
      <c r="HM286" s="300"/>
      <c r="HN286" s="300"/>
      <c r="HO286" s="300"/>
      <c r="HP286" s="300"/>
      <c r="HQ286" s="300"/>
      <c r="HR286" s="300"/>
      <c r="HS286" s="300"/>
      <c r="HT286" s="300"/>
      <c r="HU286" s="300"/>
      <c r="HV286" s="300"/>
      <c r="HW286" s="300"/>
      <c r="HX286" s="300"/>
      <c r="HY286" s="300"/>
      <c r="HZ286" s="300"/>
      <c r="IA286" s="300"/>
      <c r="IB286" s="300"/>
      <c r="IC286" s="300"/>
      <c r="ID286" s="300"/>
      <c r="IE286" s="300"/>
      <c r="IF286" s="300"/>
      <c r="IG286" s="300"/>
      <c r="IH286" s="300"/>
      <c r="II286" s="300"/>
      <c r="IJ286" s="300"/>
      <c r="IK286" s="300"/>
      <c r="IL286" s="300"/>
      <c r="IM286" s="300"/>
      <c r="IN286" s="300"/>
      <c r="IO286" s="300"/>
      <c r="IP286" s="300"/>
      <c r="IQ286" s="300"/>
      <c r="IR286" s="300"/>
      <c r="IS286" s="300"/>
      <c r="IT286" s="300"/>
      <c r="IU286" s="300"/>
      <c r="IV286" s="300"/>
      <c r="IW286" s="300"/>
      <c r="IX286" s="300"/>
    </row>
    <row r="287" spans="1:258" s="301" customFormat="1" ht="12.75" customHeight="1" x14ac:dyDescent="0.2">
      <c r="A287" s="324"/>
      <c r="B287" s="325"/>
      <c r="C287" s="325"/>
      <c r="D287" s="326"/>
      <c r="E287" s="325"/>
      <c r="F287" s="325"/>
      <c r="G287" s="325"/>
      <c r="H287" s="325"/>
      <c r="I287" s="325"/>
      <c r="J287" s="325"/>
      <c r="K287" s="325"/>
      <c r="L287" s="300"/>
      <c r="M287" s="300"/>
      <c r="N287" s="300"/>
      <c r="O287" s="300"/>
      <c r="P287" s="300"/>
      <c r="Q287" s="300"/>
      <c r="R287" s="300"/>
      <c r="S287" s="300"/>
      <c r="T287" s="300"/>
      <c r="U287" s="300"/>
      <c r="V287" s="300"/>
      <c r="W287" s="300"/>
      <c r="X287" s="300"/>
      <c r="Y287" s="300"/>
      <c r="Z287" s="300"/>
      <c r="AA287" s="300"/>
      <c r="AB287" s="300"/>
      <c r="AC287" s="300"/>
      <c r="AD287" s="300"/>
      <c r="AE287" s="300"/>
      <c r="AF287" s="300"/>
      <c r="AG287" s="300"/>
      <c r="AH287" s="300"/>
      <c r="AI287" s="300"/>
      <c r="AJ287" s="300"/>
      <c r="AK287" s="300"/>
      <c r="AL287" s="300"/>
      <c r="AM287" s="300"/>
      <c r="AN287" s="300"/>
      <c r="AO287" s="300"/>
      <c r="AP287" s="300"/>
      <c r="AQ287" s="300"/>
      <c r="AR287" s="300"/>
      <c r="AS287" s="300"/>
      <c r="AT287" s="300"/>
      <c r="AU287" s="300"/>
      <c r="AV287" s="300"/>
      <c r="AW287" s="300"/>
      <c r="AX287" s="300"/>
      <c r="AY287" s="300"/>
      <c r="AZ287" s="300"/>
      <c r="BA287" s="300"/>
      <c r="BB287" s="300"/>
      <c r="BC287" s="300"/>
      <c r="BD287" s="300"/>
      <c r="BE287" s="300"/>
      <c r="BF287" s="300"/>
      <c r="BG287" s="300"/>
      <c r="BH287" s="300"/>
      <c r="BI287" s="300"/>
      <c r="BJ287" s="300"/>
      <c r="BK287" s="300"/>
      <c r="BL287" s="300"/>
      <c r="BM287" s="300"/>
      <c r="BN287" s="300"/>
      <c r="BO287" s="300"/>
      <c r="BP287" s="300"/>
      <c r="BQ287" s="300"/>
      <c r="BR287" s="300"/>
      <c r="BS287" s="300"/>
      <c r="BT287" s="300"/>
      <c r="BU287" s="300"/>
      <c r="BV287" s="300"/>
      <c r="BW287" s="300"/>
      <c r="BX287" s="300"/>
      <c r="BY287" s="300"/>
      <c r="BZ287" s="300"/>
      <c r="CA287" s="300"/>
      <c r="CB287" s="300"/>
      <c r="CC287" s="300"/>
      <c r="CD287" s="300"/>
      <c r="CE287" s="300"/>
      <c r="CF287" s="300"/>
      <c r="CG287" s="300"/>
      <c r="CH287" s="300"/>
      <c r="CI287" s="300"/>
      <c r="CJ287" s="300"/>
      <c r="CK287" s="300"/>
      <c r="CL287" s="300"/>
      <c r="CM287" s="300"/>
      <c r="CN287" s="300"/>
      <c r="CO287" s="300"/>
      <c r="CP287" s="300"/>
      <c r="CQ287" s="300"/>
      <c r="CR287" s="300"/>
      <c r="CS287" s="300"/>
      <c r="CT287" s="300"/>
      <c r="CU287" s="300"/>
      <c r="CV287" s="300"/>
      <c r="CW287" s="300"/>
      <c r="CX287" s="300"/>
      <c r="CY287" s="300"/>
      <c r="CZ287" s="300"/>
      <c r="DA287" s="300"/>
      <c r="DB287" s="300"/>
      <c r="DC287" s="300"/>
      <c r="DD287" s="300"/>
      <c r="DE287" s="300"/>
      <c r="DF287" s="300"/>
      <c r="DG287" s="300"/>
      <c r="DH287" s="300"/>
      <c r="DI287" s="300"/>
      <c r="DJ287" s="300"/>
      <c r="DK287" s="300"/>
      <c r="DL287" s="300"/>
      <c r="DM287" s="300"/>
      <c r="DN287" s="300"/>
      <c r="DO287" s="300"/>
      <c r="DP287" s="300"/>
      <c r="DQ287" s="300"/>
      <c r="DR287" s="300"/>
      <c r="DS287" s="300"/>
      <c r="DT287" s="300"/>
      <c r="DU287" s="300"/>
      <c r="DV287" s="300"/>
      <c r="DW287" s="300"/>
      <c r="DX287" s="300"/>
      <c r="DY287" s="300"/>
      <c r="DZ287" s="300"/>
      <c r="EA287" s="300"/>
      <c r="EB287" s="300"/>
      <c r="EC287" s="300"/>
      <c r="ED287" s="300"/>
      <c r="EE287" s="300"/>
      <c r="EF287" s="300"/>
      <c r="EG287" s="300"/>
      <c r="EH287" s="300"/>
      <c r="EI287" s="300"/>
      <c r="EJ287" s="300"/>
      <c r="EK287" s="300"/>
      <c r="EL287" s="300"/>
      <c r="EM287" s="300"/>
      <c r="EN287" s="300"/>
      <c r="EO287" s="300"/>
      <c r="EP287" s="300"/>
      <c r="EQ287" s="300"/>
      <c r="ER287" s="300"/>
      <c r="ES287" s="300"/>
      <c r="ET287" s="300"/>
      <c r="EU287" s="300"/>
      <c r="EV287" s="300"/>
      <c r="EW287" s="300"/>
      <c r="EX287" s="300"/>
      <c r="EY287" s="300"/>
      <c r="EZ287" s="300"/>
      <c r="FA287" s="300"/>
      <c r="FB287" s="300"/>
      <c r="FC287" s="300"/>
      <c r="FD287" s="300"/>
      <c r="FE287" s="300"/>
      <c r="FF287" s="300"/>
      <c r="FG287" s="300"/>
      <c r="FH287" s="300"/>
      <c r="FI287" s="300"/>
      <c r="FJ287" s="300"/>
      <c r="FK287" s="300"/>
      <c r="FL287" s="300"/>
      <c r="FM287" s="300"/>
      <c r="FN287" s="300"/>
      <c r="FO287" s="300"/>
      <c r="FP287" s="300"/>
      <c r="FQ287" s="300"/>
      <c r="FR287" s="300"/>
      <c r="FS287" s="300"/>
      <c r="FT287" s="300"/>
      <c r="FU287" s="300"/>
      <c r="FV287" s="300"/>
      <c r="FW287" s="300"/>
      <c r="FX287" s="300"/>
      <c r="FY287" s="300"/>
      <c r="FZ287" s="300"/>
      <c r="GA287" s="300"/>
      <c r="GB287" s="300"/>
      <c r="GC287" s="300"/>
      <c r="GD287" s="300"/>
      <c r="GE287" s="300"/>
      <c r="GF287" s="300"/>
      <c r="GG287" s="300"/>
      <c r="GH287" s="300"/>
      <c r="GI287" s="300"/>
      <c r="GJ287" s="300"/>
      <c r="GK287" s="300"/>
      <c r="GL287" s="300"/>
      <c r="GM287" s="300"/>
      <c r="GN287" s="300"/>
      <c r="GO287" s="300"/>
      <c r="GP287" s="300"/>
      <c r="GQ287" s="300"/>
      <c r="GR287" s="300"/>
      <c r="GS287" s="300"/>
      <c r="GT287" s="300"/>
      <c r="GU287" s="300"/>
      <c r="GV287" s="300"/>
      <c r="GW287" s="300"/>
      <c r="GX287" s="300"/>
      <c r="GY287" s="300"/>
      <c r="GZ287" s="300"/>
      <c r="HA287" s="300"/>
      <c r="HB287" s="300"/>
      <c r="HC287" s="300"/>
      <c r="HD287" s="300"/>
      <c r="HE287" s="300"/>
      <c r="HF287" s="300"/>
      <c r="HG287" s="300"/>
      <c r="HH287" s="300"/>
      <c r="HI287" s="300"/>
      <c r="HJ287" s="300"/>
      <c r="HK287" s="300"/>
      <c r="HL287" s="300"/>
      <c r="HM287" s="300"/>
      <c r="HN287" s="300"/>
      <c r="HO287" s="300"/>
      <c r="HP287" s="300"/>
      <c r="HQ287" s="300"/>
      <c r="HR287" s="300"/>
      <c r="HS287" s="300"/>
      <c r="HT287" s="300"/>
      <c r="HU287" s="300"/>
      <c r="HV287" s="300"/>
      <c r="HW287" s="300"/>
      <c r="HX287" s="300"/>
      <c r="HY287" s="300"/>
      <c r="HZ287" s="300"/>
      <c r="IA287" s="300"/>
      <c r="IB287" s="300"/>
      <c r="IC287" s="300"/>
      <c r="ID287" s="300"/>
      <c r="IE287" s="300"/>
      <c r="IF287" s="300"/>
      <c r="IG287" s="300"/>
      <c r="IH287" s="300"/>
      <c r="II287" s="300"/>
      <c r="IJ287" s="300"/>
      <c r="IK287" s="300"/>
      <c r="IL287" s="300"/>
      <c r="IM287" s="300"/>
      <c r="IN287" s="300"/>
      <c r="IO287" s="300"/>
      <c r="IP287" s="300"/>
      <c r="IQ287" s="300"/>
      <c r="IR287" s="300"/>
      <c r="IS287" s="300"/>
      <c r="IT287" s="300"/>
      <c r="IU287" s="300"/>
      <c r="IV287" s="300"/>
      <c r="IW287" s="300"/>
      <c r="IX287" s="300"/>
    </row>
    <row r="288" spans="1:258" s="301" customFormat="1" ht="12.75" customHeight="1" x14ac:dyDescent="0.2">
      <c r="A288" s="324"/>
      <c r="B288" s="325"/>
      <c r="C288" s="325"/>
      <c r="D288" s="326"/>
      <c r="E288" s="325"/>
      <c r="F288" s="325"/>
      <c r="G288" s="325"/>
      <c r="H288" s="325"/>
      <c r="I288" s="325"/>
      <c r="J288" s="325"/>
      <c r="K288" s="325"/>
      <c r="L288" s="300"/>
      <c r="M288" s="300"/>
      <c r="N288" s="300"/>
      <c r="O288" s="300"/>
      <c r="P288" s="300"/>
      <c r="Q288" s="300"/>
      <c r="R288" s="300"/>
      <c r="S288" s="300"/>
      <c r="T288" s="300"/>
      <c r="U288" s="300"/>
      <c r="V288" s="300"/>
      <c r="W288" s="300"/>
      <c r="X288" s="300"/>
      <c r="Y288" s="300"/>
      <c r="Z288" s="300"/>
      <c r="AA288" s="300"/>
      <c r="AB288" s="300"/>
      <c r="AC288" s="300"/>
      <c r="AD288" s="300"/>
      <c r="AE288" s="300"/>
      <c r="AF288" s="300"/>
      <c r="AG288" s="300"/>
      <c r="AH288" s="300"/>
      <c r="AI288" s="300"/>
      <c r="AJ288" s="300"/>
      <c r="AK288" s="300"/>
      <c r="AL288" s="300"/>
      <c r="AM288" s="300"/>
      <c r="AN288" s="300"/>
      <c r="AO288" s="300"/>
      <c r="AP288" s="300"/>
      <c r="AQ288" s="300"/>
      <c r="AR288" s="300"/>
      <c r="AS288" s="300"/>
      <c r="AT288" s="300"/>
      <c r="AU288" s="300"/>
      <c r="AV288" s="300"/>
      <c r="AW288" s="300"/>
      <c r="AX288" s="300"/>
      <c r="AY288" s="300"/>
      <c r="AZ288" s="300"/>
      <c r="BA288" s="300"/>
      <c r="BB288" s="300"/>
      <c r="BC288" s="300"/>
      <c r="BD288" s="300"/>
      <c r="BE288" s="300"/>
      <c r="BF288" s="300"/>
      <c r="BG288" s="300"/>
      <c r="BH288" s="300"/>
      <c r="BI288" s="300"/>
      <c r="BJ288" s="300"/>
      <c r="BK288" s="300"/>
      <c r="BL288" s="300"/>
      <c r="BM288" s="300"/>
      <c r="BN288" s="300"/>
      <c r="BO288" s="300"/>
      <c r="BP288" s="300"/>
      <c r="BQ288" s="300"/>
      <c r="BR288" s="300"/>
      <c r="BS288" s="300"/>
      <c r="BT288" s="300"/>
      <c r="BU288" s="300"/>
      <c r="BV288" s="300"/>
      <c r="BW288" s="300"/>
      <c r="BX288" s="300"/>
      <c r="BY288" s="300"/>
      <c r="BZ288" s="300"/>
      <c r="CA288" s="300"/>
      <c r="CB288" s="300"/>
      <c r="CC288" s="300"/>
      <c r="CD288" s="300"/>
      <c r="CE288" s="300"/>
      <c r="CF288" s="300"/>
      <c r="CG288" s="300"/>
      <c r="CH288" s="300"/>
      <c r="CI288" s="300"/>
      <c r="CJ288" s="300"/>
      <c r="CK288" s="300"/>
      <c r="CL288" s="300"/>
      <c r="CM288" s="300"/>
      <c r="CN288" s="300"/>
      <c r="CO288" s="300"/>
      <c r="CP288" s="300"/>
      <c r="CQ288" s="300"/>
      <c r="CR288" s="300"/>
      <c r="CS288" s="300"/>
      <c r="CT288" s="300"/>
      <c r="CU288" s="300"/>
      <c r="CV288" s="300"/>
      <c r="CW288" s="300"/>
      <c r="CX288" s="300"/>
      <c r="CY288" s="300"/>
      <c r="CZ288" s="300"/>
      <c r="DA288" s="300"/>
      <c r="DB288" s="300"/>
      <c r="DC288" s="300"/>
      <c r="DD288" s="300"/>
      <c r="DE288" s="300"/>
      <c r="DF288" s="300"/>
      <c r="DG288" s="300"/>
      <c r="DH288" s="300"/>
      <c r="DI288" s="300"/>
      <c r="DJ288" s="300"/>
      <c r="DK288" s="300"/>
      <c r="DL288" s="300"/>
      <c r="DM288" s="300"/>
      <c r="DN288" s="300"/>
      <c r="DO288" s="300"/>
      <c r="DP288" s="300"/>
      <c r="DQ288" s="300"/>
      <c r="DR288" s="300"/>
      <c r="DS288" s="300"/>
      <c r="DT288" s="300"/>
      <c r="DU288" s="300"/>
      <c r="DV288" s="300"/>
      <c r="DW288" s="300"/>
      <c r="DX288" s="300"/>
      <c r="DY288" s="300"/>
      <c r="DZ288" s="300"/>
      <c r="EA288" s="300"/>
      <c r="EB288" s="300"/>
      <c r="EC288" s="300"/>
      <c r="ED288" s="300"/>
      <c r="EE288" s="300"/>
      <c r="EF288" s="300"/>
      <c r="EG288" s="300"/>
      <c r="EH288" s="300"/>
      <c r="EI288" s="300"/>
      <c r="EJ288" s="300"/>
      <c r="EK288" s="300"/>
      <c r="EL288" s="300"/>
      <c r="EM288" s="300"/>
      <c r="EN288" s="300"/>
      <c r="EO288" s="300"/>
      <c r="EP288" s="300"/>
      <c r="EQ288" s="300"/>
      <c r="ER288" s="300"/>
      <c r="ES288" s="300"/>
      <c r="ET288" s="300"/>
      <c r="EU288" s="300"/>
      <c r="EV288" s="300"/>
      <c r="EW288" s="300"/>
      <c r="EX288" s="300"/>
      <c r="EY288" s="300"/>
      <c r="EZ288" s="300"/>
      <c r="FA288" s="300"/>
      <c r="FB288" s="300"/>
      <c r="FC288" s="300"/>
      <c r="FD288" s="300"/>
      <c r="FE288" s="300"/>
      <c r="FF288" s="300"/>
      <c r="FG288" s="300"/>
      <c r="FH288" s="300"/>
      <c r="FI288" s="300"/>
      <c r="FJ288" s="300"/>
      <c r="FK288" s="300"/>
      <c r="FL288" s="300"/>
      <c r="FM288" s="300"/>
      <c r="FN288" s="300"/>
      <c r="FO288" s="300"/>
      <c r="FP288" s="300"/>
      <c r="FQ288" s="300"/>
      <c r="FR288" s="300"/>
      <c r="FS288" s="300"/>
      <c r="FT288" s="300"/>
      <c r="FU288" s="300"/>
      <c r="FV288" s="300"/>
      <c r="FW288" s="300"/>
      <c r="FX288" s="300"/>
      <c r="FY288" s="300"/>
      <c r="FZ288" s="300"/>
      <c r="GA288" s="300"/>
      <c r="GB288" s="300"/>
      <c r="GC288" s="300"/>
      <c r="GD288" s="300"/>
      <c r="GE288" s="300"/>
      <c r="GF288" s="300"/>
      <c r="GG288" s="300"/>
      <c r="GH288" s="300"/>
      <c r="GI288" s="300"/>
      <c r="GJ288" s="300"/>
      <c r="GK288" s="300"/>
      <c r="GL288" s="300"/>
      <c r="GM288" s="300"/>
      <c r="GN288" s="300"/>
      <c r="GO288" s="300"/>
      <c r="GP288" s="300"/>
      <c r="GQ288" s="300"/>
      <c r="GR288" s="300"/>
      <c r="GS288" s="300"/>
      <c r="GT288" s="300"/>
      <c r="GU288" s="300"/>
      <c r="GV288" s="300"/>
      <c r="GW288" s="300"/>
      <c r="GX288" s="300"/>
      <c r="GY288" s="300"/>
      <c r="GZ288" s="300"/>
      <c r="HA288" s="300"/>
      <c r="HB288" s="300"/>
      <c r="HC288" s="300"/>
      <c r="HD288" s="300"/>
      <c r="HE288" s="300"/>
      <c r="HF288" s="300"/>
      <c r="HG288" s="300"/>
      <c r="HH288" s="300"/>
      <c r="HI288" s="300"/>
      <c r="HJ288" s="300"/>
      <c r="HK288" s="300"/>
      <c r="HL288" s="300"/>
      <c r="HM288" s="300"/>
      <c r="HN288" s="300"/>
      <c r="HO288" s="300"/>
      <c r="HP288" s="300"/>
      <c r="HQ288" s="300"/>
      <c r="HR288" s="300"/>
      <c r="HS288" s="300"/>
      <c r="HT288" s="300"/>
      <c r="HU288" s="300"/>
      <c r="HV288" s="300"/>
      <c r="HW288" s="300"/>
      <c r="HX288" s="300"/>
      <c r="HY288" s="300"/>
      <c r="HZ288" s="300"/>
      <c r="IA288" s="300"/>
      <c r="IB288" s="300"/>
      <c r="IC288" s="300"/>
      <c r="ID288" s="300"/>
      <c r="IE288" s="300"/>
      <c r="IF288" s="300"/>
      <c r="IG288" s="300"/>
      <c r="IH288" s="300"/>
      <c r="II288" s="300"/>
      <c r="IJ288" s="300"/>
      <c r="IK288" s="300"/>
      <c r="IL288" s="300"/>
      <c r="IM288" s="300"/>
      <c r="IN288" s="300"/>
      <c r="IO288" s="300"/>
      <c r="IP288" s="300"/>
      <c r="IQ288" s="300"/>
      <c r="IR288" s="300"/>
      <c r="IS288" s="300"/>
      <c r="IT288" s="300"/>
      <c r="IU288" s="300"/>
      <c r="IV288" s="300"/>
      <c r="IW288" s="300"/>
      <c r="IX288" s="300"/>
    </row>
    <row r="289" spans="1:258" s="301" customFormat="1" ht="12.75" customHeight="1" x14ac:dyDescent="0.2">
      <c r="A289" s="324"/>
      <c r="B289" s="325"/>
      <c r="C289" s="325"/>
      <c r="D289" s="326"/>
      <c r="E289" s="325"/>
      <c r="F289" s="325"/>
      <c r="G289" s="325"/>
      <c r="H289" s="325"/>
      <c r="I289" s="325"/>
      <c r="J289" s="325"/>
      <c r="K289" s="325"/>
      <c r="L289" s="300"/>
      <c r="M289" s="300"/>
      <c r="N289" s="300"/>
      <c r="O289" s="300"/>
      <c r="P289" s="300"/>
      <c r="Q289" s="300"/>
      <c r="R289" s="300"/>
      <c r="S289" s="300"/>
      <c r="T289" s="300"/>
      <c r="U289" s="300"/>
      <c r="V289" s="300"/>
      <c r="W289" s="300"/>
      <c r="X289" s="300"/>
      <c r="Y289" s="300"/>
      <c r="Z289" s="300"/>
      <c r="AA289" s="300"/>
      <c r="AB289" s="300"/>
      <c r="AC289" s="300"/>
      <c r="AD289" s="300"/>
      <c r="AE289" s="300"/>
      <c r="AF289" s="300"/>
      <c r="AG289" s="300"/>
      <c r="AH289" s="300"/>
      <c r="AI289" s="300"/>
      <c r="AJ289" s="300"/>
      <c r="AK289" s="300"/>
      <c r="AL289" s="300"/>
      <c r="AM289" s="300"/>
      <c r="AN289" s="300"/>
      <c r="AO289" s="300"/>
      <c r="AP289" s="300"/>
      <c r="AQ289" s="300"/>
      <c r="AR289" s="300"/>
      <c r="AS289" s="300"/>
      <c r="AT289" s="300"/>
      <c r="AU289" s="300"/>
      <c r="AV289" s="300"/>
      <c r="AW289" s="300"/>
      <c r="AX289" s="300"/>
      <c r="AY289" s="300"/>
      <c r="AZ289" s="300"/>
      <c r="BA289" s="300"/>
      <c r="BB289" s="300"/>
      <c r="BC289" s="300"/>
      <c r="BD289" s="300"/>
      <c r="BE289" s="300"/>
      <c r="BF289" s="300"/>
      <c r="BG289" s="300"/>
      <c r="BH289" s="300"/>
      <c r="BI289" s="300"/>
      <c r="BJ289" s="300"/>
      <c r="BK289" s="300"/>
      <c r="BL289" s="300"/>
      <c r="BM289" s="300"/>
      <c r="BN289" s="300"/>
      <c r="BO289" s="300"/>
      <c r="BP289" s="300"/>
      <c r="BQ289" s="300"/>
      <c r="BR289" s="300"/>
      <c r="BS289" s="300"/>
      <c r="BT289" s="300"/>
      <c r="BU289" s="300"/>
      <c r="BV289" s="300"/>
      <c r="BW289" s="300"/>
      <c r="BX289" s="300"/>
      <c r="BY289" s="300"/>
      <c r="BZ289" s="300"/>
      <c r="CA289" s="300"/>
      <c r="CB289" s="300"/>
      <c r="CC289" s="300"/>
      <c r="CD289" s="300"/>
      <c r="CE289" s="300"/>
      <c r="CF289" s="300"/>
      <c r="CG289" s="300"/>
      <c r="CH289" s="300"/>
      <c r="CI289" s="300"/>
      <c r="CJ289" s="300"/>
      <c r="CK289" s="300"/>
      <c r="CL289" s="300"/>
      <c r="CM289" s="300"/>
      <c r="CN289" s="300"/>
      <c r="CO289" s="300"/>
      <c r="CP289" s="300"/>
      <c r="CQ289" s="300"/>
      <c r="CR289" s="300"/>
      <c r="CS289" s="300"/>
      <c r="CT289" s="300"/>
      <c r="CU289" s="300"/>
      <c r="CV289" s="300"/>
      <c r="CW289" s="300"/>
      <c r="CX289" s="300"/>
      <c r="CY289" s="300"/>
      <c r="CZ289" s="300"/>
      <c r="DA289" s="300"/>
      <c r="DB289" s="300"/>
      <c r="DC289" s="300"/>
      <c r="DD289" s="300"/>
      <c r="DE289" s="300"/>
      <c r="DF289" s="300"/>
      <c r="DG289" s="300"/>
      <c r="DH289" s="300"/>
      <c r="DI289" s="300"/>
      <c r="DJ289" s="300"/>
      <c r="DK289" s="300"/>
      <c r="DL289" s="300"/>
      <c r="DM289" s="300"/>
      <c r="DN289" s="300"/>
      <c r="DO289" s="300"/>
      <c r="DP289" s="300"/>
      <c r="DQ289" s="300"/>
      <c r="DR289" s="300"/>
      <c r="DS289" s="300"/>
      <c r="DT289" s="300"/>
      <c r="DU289" s="300"/>
      <c r="DV289" s="300"/>
      <c r="DW289" s="300"/>
      <c r="DX289" s="300"/>
      <c r="DY289" s="300"/>
      <c r="DZ289" s="300"/>
      <c r="EA289" s="300"/>
      <c r="EB289" s="300"/>
      <c r="EC289" s="300"/>
      <c r="ED289" s="300"/>
      <c r="EE289" s="300"/>
      <c r="EF289" s="300"/>
      <c r="EG289" s="300"/>
      <c r="EH289" s="300"/>
      <c r="EI289" s="300"/>
      <c r="EJ289" s="300"/>
      <c r="EK289" s="300"/>
      <c r="EL289" s="300"/>
      <c r="EM289" s="300"/>
      <c r="EN289" s="300"/>
      <c r="EO289" s="300"/>
      <c r="EP289" s="300"/>
      <c r="EQ289" s="300"/>
      <c r="ER289" s="300"/>
      <c r="ES289" s="300"/>
      <c r="ET289" s="300"/>
      <c r="EU289" s="300"/>
      <c r="EV289" s="300"/>
      <c r="EW289" s="300"/>
      <c r="EX289" s="300"/>
      <c r="EY289" s="300"/>
      <c r="EZ289" s="300"/>
      <c r="FA289" s="300"/>
      <c r="FB289" s="300"/>
      <c r="FC289" s="300"/>
      <c r="FD289" s="300"/>
      <c r="FE289" s="300"/>
      <c r="FF289" s="300"/>
      <c r="FG289" s="300"/>
      <c r="FH289" s="300"/>
      <c r="FI289" s="300"/>
      <c r="FJ289" s="300"/>
      <c r="FK289" s="300"/>
      <c r="FL289" s="300"/>
      <c r="FM289" s="300"/>
      <c r="FN289" s="300"/>
      <c r="FO289" s="300"/>
      <c r="FP289" s="300"/>
      <c r="FQ289" s="300"/>
      <c r="FR289" s="300"/>
      <c r="FS289" s="300"/>
      <c r="FT289" s="300"/>
      <c r="FU289" s="300"/>
      <c r="FV289" s="300"/>
      <c r="FW289" s="300"/>
      <c r="FX289" s="300"/>
      <c r="FY289" s="300"/>
      <c r="FZ289" s="300"/>
      <c r="GA289" s="300"/>
      <c r="GB289" s="300"/>
      <c r="GC289" s="300"/>
      <c r="GD289" s="300"/>
      <c r="GE289" s="300"/>
      <c r="GF289" s="300"/>
      <c r="GG289" s="300"/>
      <c r="GH289" s="300"/>
      <c r="GI289" s="300"/>
      <c r="GJ289" s="300"/>
      <c r="GK289" s="300"/>
      <c r="GL289" s="300"/>
      <c r="GM289" s="300"/>
      <c r="GN289" s="300"/>
      <c r="GO289" s="300"/>
      <c r="GP289" s="300"/>
      <c r="GQ289" s="300"/>
      <c r="GR289" s="300"/>
      <c r="GS289" s="300"/>
      <c r="GT289" s="300"/>
      <c r="GU289" s="300"/>
      <c r="GV289" s="300"/>
      <c r="GW289" s="300"/>
      <c r="GX289" s="300"/>
      <c r="GY289" s="300"/>
      <c r="GZ289" s="300"/>
      <c r="HA289" s="300"/>
      <c r="HB289" s="300"/>
      <c r="HC289" s="300"/>
      <c r="HD289" s="300"/>
      <c r="HE289" s="300"/>
      <c r="HF289" s="300"/>
      <c r="HG289" s="300"/>
      <c r="HH289" s="300"/>
      <c r="HI289" s="300"/>
      <c r="HJ289" s="300"/>
      <c r="HK289" s="300"/>
      <c r="HL289" s="300"/>
      <c r="HM289" s="300"/>
      <c r="HN289" s="300"/>
      <c r="HO289" s="300"/>
      <c r="HP289" s="300"/>
      <c r="HQ289" s="300"/>
      <c r="HR289" s="300"/>
      <c r="HS289" s="300"/>
      <c r="HT289" s="300"/>
      <c r="HU289" s="300"/>
      <c r="HV289" s="300"/>
      <c r="HW289" s="300"/>
      <c r="HX289" s="300"/>
      <c r="HY289" s="300"/>
      <c r="HZ289" s="300"/>
      <c r="IA289" s="300"/>
      <c r="IB289" s="300"/>
      <c r="IC289" s="300"/>
      <c r="ID289" s="300"/>
      <c r="IE289" s="300"/>
      <c r="IF289" s="300"/>
      <c r="IG289" s="300"/>
      <c r="IH289" s="300"/>
      <c r="II289" s="300"/>
      <c r="IJ289" s="300"/>
      <c r="IK289" s="300"/>
      <c r="IL289" s="300"/>
      <c r="IM289" s="300"/>
      <c r="IN289" s="300"/>
      <c r="IO289" s="300"/>
      <c r="IP289" s="300"/>
      <c r="IQ289" s="300"/>
      <c r="IR289" s="300"/>
      <c r="IS289" s="300"/>
      <c r="IT289" s="300"/>
      <c r="IU289" s="300"/>
      <c r="IV289" s="300"/>
      <c r="IW289" s="300"/>
      <c r="IX289" s="300"/>
    </row>
    <row r="290" spans="1:258" s="301" customFormat="1" ht="12.75" customHeight="1" x14ac:dyDescent="0.2">
      <c r="A290" s="324"/>
      <c r="B290" s="325"/>
      <c r="C290" s="325"/>
      <c r="D290" s="326"/>
      <c r="E290" s="325"/>
      <c r="F290" s="325"/>
      <c r="G290" s="325"/>
      <c r="H290" s="325"/>
      <c r="I290" s="325"/>
      <c r="J290" s="325"/>
      <c r="K290" s="325"/>
      <c r="L290" s="300"/>
      <c r="M290" s="300"/>
      <c r="N290" s="300"/>
      <c r="O290" s="300"/>
      <c r="P290" s="300"/>
      <c r="Q290" s="300"/>
      <c r="R290" s="300"/>
      <c r="S290" s="300"/>
      <c r="T290" s="300"/>
      <c r="U290" s="300"/>
      <c r="V290" s="300"/>
      <c r="W290" s="300"/>
      <c r="X290" s="300"/>
      <c r="Y290" s="300"/>
      <c r="Z290" s="300"/>
      <c r="AA290" s="300"/>
      <c r="AB290" s="300"/>
      <c r="AC290" s="300"/>
      <c r="AD290" s="300"/>
      <c r="AE290" s="300"/>
      <c r="AF290" s="300"/>
      <c r="AG290" s="300"/>
      <c r="AH290" s="300"/>
      <c r="AI290" s="300"/>
      <c r="AJ290" s="300"/>
      <c r="AK290" s="300"/>
      <c r="AL290" s="300"/>
      <c r="AM290" s="300"/>
      <c r="AN290" s="300"/>
      <c r="AO290" s="300"/>
      <c r="AP290" s="300"/>
      <c r="AQ290" s="300"/>
      <c r="AR290" s="300"/>
      <c r="AS290" s="300"/>
      <c r="AT290" s="300"/>
      <c r="AU290" s="300"/>
      <c r="AV290" s="300"/>
      <c r="AW290" s="300"/>
      <c r="AX290" s="300"/>
      <c r="AY290" s="300"/>
      <c r="AZ290" s="300"/>
      <c r="BA290" s="300"/>
      <c r="BB290" s="300"/>
      <c r="BC290" s="300"/>
      <c r="BD290" s="300"/>
      <c r="BE290" s="300"/>
      <c r="BF290" s="300"/>
      <c r="BG290" s="300"/>
      <c r="BH290" s="300"/>
      <c r="BI290" s="300"/>
      <c r="BJ290" s="300"/>
      <c r="BK290" s="300"/>
      <c r="BL290" s="300"/>
      <c r="BM290" s="300"/>
      <c r="BN290" s="300"/>
      <c r="BO290" s="300"/>
      <c r="BP290" s="300"/>
      <c r="BQ290" s="300"/>
      <c r="BR290" s="300"/>
      <c r="BS290" s="300"/>
      <c r="BT290" s="300"/>
      <c r="BU290" s="300"/>
      <c r="BV290" s="300"/>
      <c r="BW290" s="300"/>
      <c r="BX290" s="300"/>
      <c r="BY290" s="300"/>
      <c r="BZ290" s="300"/>
      <c r="CA290" s="300"/>
      <c r="CB290" s="300"/>
      <c r="CC290" s="300"/>
      <c r="CD290" s="300"/>
      <c r="CE290" s="300"/>
      <c r="CF290" s="300"/>
      <c r="CG290" s="300"/>
      <c r="CH290" s="300"/>
      <c r="CI290" s="300"/>
      <c r="CJ290" s="300"/>
      <c r="CK290" s="300"/>
      <c r="CL290" s="300"/>
      <c r="CM290" s="300"/>
      <c r="CN290" s="300"/>
      <c r="CO290" s="300"/>
      <c r="CP290" s="300"/>
      <c r="CQ290" s="300"/>
      <c r="CR290" s="300"/>
      <c r="CS290" s="300"/>
      <c r="CT290" s="300"/>
      <c r="CU290" s="300"/>
      <c r="CV290" s="300"/>
      <c r="CW290" s="300"/>
      <c r="CX290" s="300"/>
      <c r="CY290" s="300"/>
      <c r="CZ290" s="300"/>
      <c r="DA290" s="300"/>
      <c r="DB290" s="300"/>
      <c r="DC290" s="300"/>
      <c r="DD290" s="300"/>
      <c r="DE290" s="300"/>
      <c r="DF290" s="300"/>
      <c r="DG290" s="300"/>
      <c r="DH290" s="300"/>
      <c r="DI290" s="300"/>
      <c r="DJ290" s="300"/>
      <c r="DK290" s="300"/>
      <c r="DL290" s="300"/>
      <c r="DM290" s="300"/>
      <c r="DN290" s="300"/>
      <c r="DO290" s="300"/>
      <c r="DP290" s="300"/>
      <c r="DQ290" s="300"/>
      <c r="DR290" s="300"/>
      <c r="DS290" s="300"/>
      <c r="DT290" s="300"/>
      <c r="DU290" s="300"/>
      <c r="DV290" s="300"/>
      <c r="DW290" s="300"/>
      <c r="DX290" s="300"/>
      <c r="DY290" s="300"/>
      <c r="DZ290" s="300"/>
      <c r="EA290" s="300"/>
      <c r="EB290" s="300"/>
      <c r="EC290" s="300"/>
      <c r="ED290" s="300"/>
      <c r="EE290" s="300"/>
      <c r="EF290" s="300"/>
      <c r="EG290" s="300"/>
      <c r="EH290" s="300"/>
      <c r="EI290" s="300"/>
      <c r="EJ290" s="300"/>
      <c r="EK290" s="300"/>
      <c r="EL290" s="300"/>
      <c r="EM290" s="300"/>
      <c r="EN290" s="300"/>
      <c r="EO290" s="300"/>
      <c r="EP290" s="300"/>
      <c r="EQ290" s="300"/>
      <c r="ER290" s="300"/>
      <c r="ES290" s="300"/>
      <c r="ET290" s="300"/>
      <c r="EU290" s="300"/>
      <c r="EV290" s="300"/>
      <c r="EW290" s="300"/>
      <c r="EX290" s="300"/>
      <c r="EY290" s="300"/>
      <c r="EZ290" s="300"/>
      <c r="FA290" s="300"/>
      <c r="FB290" s="300"/>
      <c r="FC290" s="300"/>
      <c r="FD290" s="300"/>
      <c r="FE290" s="300"/>
      <c r="FF290" s="300"/>
      <c r="FG290" s="300"/>
      <c r="FH290" s="300"/>
      <c r="FI290" s="300"/>
      <c r="FJ290" s="300"/>
      <c r="FK290" s="300"/>
      <c r="FL290" s="300"/>
      <c r="FM290" s="300"/>
      <c r="FN290" s="300"/>
      <c r="FO290" s="300"/>
      <c r="FP290" s="300"/>
      <c r="FQ290" s="300"/>
      <c r="FR290" s="300"/>
      <c r="FS290" s="300"/>
      <c r="FT290" s="300"/>
      <c r="FU290" s="300"/>
      <c r="FV290" s="300"/>
      <c r="FW290" s="300"/>
      <c r="FX290" s="300"/>
      <c r="FY290" s="300"/>
      <c r="FZ290" s="300"/>
      <c r="GA290" s="300"/>
      <c r="GB290" s="300"/>
      <c r="GC290" s="300"/>
      <c r="GD290" s="300"/>
      <c r="GE290" s="300"/>
      <c r="GF290" s="300"/>
      <c r="GG290" s="300"/>
      <c r="GH290" s="300"/>
      <c r="GI290" s="300"/>
      <c r="GJ290" s="300"/>
      <c r="GK290" s="300"/>
      <c r="GL290" s="300"/>
      <c r="GM290" s="300"/>
      <c r="GN290" s="300"/>
      <c r="GO290" s="300"/>
      <c r="GP290" s="300"/>
      <c r="GQ290" s="300"/>
      <c r="GR290" s="300"/>
      <c r="GS290" s="300"/>
      <c r="GT290" s="300"/>
      <c r="GU290" s="300"/>
      <c r="GV290" s="300"/>
      <c r="GW290" s="300"/>
      <c r="GX290" s="300"/>
      <c r="GY290" s="300"/>
      <c r="GZ290" s="300"/>
      <c r="HA290" s="300"/>
      <c r="HB290" s="300"/>
      <c r="HC290" s="300"/>
      <c r="HD290" s="300"/>
      <c r="HE290" s="300"/>
      <c r="HF290" s="300"/>
      <c r="HG290" s="300"/>
      <c r="HH290" s="300"/>
      <c r="HI290" s="300"/>
      <c r="HJ290" s="300"/>
      <c r="HK290" s="300"/>
      <c r="HL290" s="300"/>
      <c r="HM290" s="300"/>
      <c r="HN290" s="300"/>
      <c r="HO290" s="300"/>
      <c r="HP290" s="300"/>
      <c r="HQ290" s="300"/>
      <c r="HR290" s="300"/>
      <c r="HS290" s="300"/>
      <c r="HT290" s="300"/>
      <c r="HU290" s="300"/>
      <c r="HV290" s="300"/>
      <c r="HW290" s="300"/>
      <c r="HX290" s="300"/>
      <c r="HY290" s="300"/>
      <c r="HZ290" s="300"/>
      <c r="IA290" s="300"/>
      <c r="IB290" s="300"/>
      <c r="IC290" s="300"/>
      <c r="ID290" s="300"/>
      <c r="IE290" s="300"/>
      <c r="IF290" s="300"/>
      <c r="IG290" s="300"/>
      <c r="IH290" s="300"/>
      <c r="II290" s="300"/>
      <c r="IJ290" s="300"/>
      <c r="IK290" s="300"/>
      <c r="IL290" s="300"/>
      <c r="IM290" s="300"/>
      <c r="IN290" s="300"/>
      <c r="IO290" s="300"/>
      <c r="IP290" s="300"/>
      <c r="IQ290" s="300"/>
      <c r="IR290" s="300"/>
      <c r="IS290" s="300"/>
      <c r="IT290" s="300"/>
      <c r="IU290" s="300"/>
      <c r="IV290" s="300"/>
      <c r="IW290" s="300"/>
      <c r="IX290" s="300"/>
    </row>
    <row r="291" spans="1:258" s="301" customFormat="1" ht="12.75" customHeight="1" x14ac:dyDescent="0.2">
      <c r="A291" s="324"/>
      <c r="B291" s="325"/>
      <c r="C291" s="325"/>
      <c r="D291" s="326"/>
      <c r="E291" s="325"/>
      <c r="F291" s="325"/>
      <c r="G291" s="325"/>
      <c r="H291" s="325"/>
      <c r="I291" s="325"/>
      <c r="J291" s="325"/>
      <c r="K291" s="325"/>
      <c r="L291" s="300"/>
      <c r="M291" s="300"/>
      <c r="N291" s="300"/>
      <c r="O291" s="300"/>
      <c r="P291" s="300"/>
      <c r="Q291" s="300"/>
      <c r="R291" s="300"/>
      <c r="S291" s="300"/>
      <c r="T291" s="300"/>
      <c r="U291" s="300"/>
      <c r="V291" s="300"/>
      <c r="W291" s="300"/>
      <c r="X291" s="300"/>
      <c r="Y291" s="300"/>
      <c r="Z291" s="300"/>
      <c r="AA291" s="300"/>
      <c r="AB291" s="300"/>
      <c r="AC291" s="300"/>
      <c r="AD291" s="300"/>
      <c r="AE291" s="300"/>
      <c r="AF291" s="300"/>
      <c r="AG291" s="300"/>
      <c r="AH291" s="300"/>
      <c r="AI291" s="300"/>
      <c r="AJ291" s="300"/>
      <c r="AK291" s="300"/>
      <c r="AL291" s="300"/>
      <c r="AM291" s="300"/>
      <c r="AN291" s="300"/>
      <c r="AO291" s="300"/>
      <c r="AP291" s="300"/>
      <c r="AQ291" s="300"/>
      <c r="AR291" s="300"/>
      <c r="AS291" s="300"/>
      <c r="AT291" s="300"/>
      <c r="AU291" s="300"/>
      <c r="AV291" s="300"/>
      <c r="AW291" s="300"/>
      <c r="AX291" s="300"/>
      <c r="AY291" s="300"/>
      <c r="AZ291" s="300"/>
      <c r="BA291" s="300"/>
      <c r="BB291" s="300"/>
      <c r="BC291" s="300"/>
      <c r="BD291" s="300"/>
      <c r="BE291" s="300"/>
      <c r="BF291" s="300"/>
      <c r="BG291" s="300"/>
      <c r="BH291" s="300"/>
      <c r="BI291" s="300"/>
      <c r="BJ291" s="300"/>
      <c r="BK291" s="300"/>
      <c r="BL291" s="300"/>
      <c r="BM291" s="300"/>
      <c r="BN291" s="300"/>
      <c r="BO291" s="300"/>
      <c r="BP291" s="300"/>
      <c r="BQ291" s="300"/>
      <c r="BR291" s="300"/>
      <c r="BS291" s="300"/>
      <c r="BT291" s="300"/>
      <c r="BU291" s="300"/>
      <c r="BV291" s="300"/>
      <c r="BW291" s="300"/>
      <c r="BX291" s="300"/>
      <c r="BY291" s="300"/>
      <c r="BZ291" s="300"/>
      <c r="CA291" s="300"/>
      <c r="CB291" s="300"/>
      <c r="CC291" s="300"/>
      <c r="CD291" s="300"/>
      <c r="CE291" s="300"/>
      <c r="CF291" s="300"/>
      <c r="CG291" s="300"/>
      <c r="CH291" s="300"/>
      <c r="CI291" s="300"/>
      <c r="CJ291" s="300"/>
      <c r="CK291" s="300"/>
      <c r="CL291" s="300"/>
      <c r="CM291" s="300"/>
      <c r="CN291" s="300"/>
      <c r="CO291" s="300"/>
      <c r="CP291" s="300"/>
      <c r="CQ291" s="300"/>
      <c r="CR291" s="300"/>
      <c r="CS291" s="300"/>
      <c r="CT291" s="300"/>
      <c r="CU291" s="300"/>
      <c r="CV291" s="300"/>
      <c r="CW291" s="300"/>
      <c r="CX291" s="300"/>
      <c r="CY291" s="300"/>
      <c r="CZ291" s="300"/>
      <c r="DA291" s="300"/>
      <c r="DB291" s="300"/>
      <c r="DC291" s="300"/>
      <c r="DD291" s="300"/>
      <c r="DE291" s="300"/>
      <c r="DF291" s="300"/>
      <c r="DG291" s="300"/>
      <c r="DH291" s="300"/>
      <c r="DI291" s="300"/>
      <c r="DJ291" s="300"/>
      <c r="DK291" s="300"/>
      <c r="DL291" s="300"/>
      <c r="DM291" s="300"/>
      <c r="DN291" s="300"/>
      <c r="DO291" s="300"/>
      <c r="DP291" s="300"/>
      <c r="DQ291" s="300"/>
      <c r="DR291" s="300"/>
      <c r="DS291" s="300"/>
      <c r="DT291" s="300"/>
      <c r="DU291" s="300"/>
      <c r="DV291" s="300"/>
      <c r="DW291" s="300"/>
      <c r="DX291" s="300"/>
      <c r="DY291" s="300"/>
      <c r="DZ291" s="300"/>
      <c r="EA291" s="300"/>
      <c r="EB291" s="300"/>
      <c r="EC291" s="300"/>
      <c r="ED291" s="300"/>
      <c r="EE291" s="300"/>
      <c r="EF291" s="300"/>
      <c r="EG291" s="300"/>
      <c r="EH291" s="300"/>
      <c r="EI291" s="300"/>
      <c r="EJ291" s="300"/>
      <c r="EK291" s="300"/>
      <c r="EL291" s="300"/>
      <c r="EM291" s="300"/>
      <c r="EN291" s="300"/>
      <c r="EO291" s="300"/>
      <c r="EP291" s="300"/>
      <c r="EQ291" s="300"/>
      <c r="ER291" s="300"/>
      <c r="ES291" s="300"/>
      <c r="ET291" s="300"/>
      <c r="EU291" s="300"/>
      <c r="EV291" s="300"/>
      <c r="EW291" s="300"/>
      <c r="EX291" s="300"/>
      <c r="EY291" s="300"/>
      <c r="EZ291" s="300"/>
      <c r="FA291" s="300"/>
      <c r="FB291" s="300"/>
      <c r="FC291" s="300"/>
      <c r="FD291" s="300"/>
      <c r="FE291" s="300"/>
      <c r="FF291" s="300"/>
      <c r="FG291" s="300"/>
      <c r="FH291" s="300"/>
      <c r="FI291" s="300"/>
      <c r="FJ291" s="300"/>
      <c r="FK291" s="300"/>
      <c r="FL291" s="300"/>
      <c r="FM291" s="300"/>
      <c r="FN291" s="300"/>
      <c r="FO291" s="300"/>
      <c r="FP291" s="300"/>
      <c r="FQ291" s="300"/>
      <c r="FR291" s="300"/>
      <c r="FS291" s="300"/>
      <c r="FT291" s="300"/>
      <c r="FU291" s="300"/>
      <c r="FV291" s="300"/>
      <c r="FW291" s="300"/>
      <c r="FX291" s="300"/>
      <c r="FY291" s="300"/>
      <c r="FZ291" s="300"/>
      <c r="GA291" s="300"/>
      <c r="GB291" s="300"/>
      <c r="GC291" s="300"/>
      <c r="GD291" s="300"/>
      <c r="GE291" s="300"/>
      <c r="GF291" s="300"/>
      <c r="GG291" s="300"/>
      <c r="GH291" s="300"/>
      <c r="GI291" s="300"/>
      <c r="GJ291" s="300"/>
      <c r="GK291" s="300"/>
      <c r="GL291" s="300"/>
      <c r="GM291" s="300"/>
      <c r="GN291" s="300"/>
      <c r="GO291" s="300"/>
      <c r="GP291" s="300"/>
      <c r="GQ291" s="300"/>
      <c r="GR291" s="300"/>
      <c r="GS291" s="300"/>
      <c r="GT291" s="300"/>
      <c r="GU291" s="300"/>
      <c r="GV291" s="300"/>
      <c r="GW291" s="300"/>
      <c r="GX291" s="300"/>
      <c r="GY291" s="300"/>
      <c r="GZ291" s="300"/>
      <c r="HA291" s="300"/>
      <c r="HB291" s="300"/>
      <c r="HC291" s="300"/>
      <c r="HD291" s="300"/>
      <c r="HE291" s="300"/>
      <c r="HF291" s="300"/>
      <c r="HG291" s="300"/>
      <c r="HH291" s="300"/>
      <c r="HI291" s="300"/>
      <c r="HJ291" s="300"/>
      <c r="HK291" s="300"/>
      <c r="HL291" s="300"/>
      <c r="HM291" s="300"/>
      <c r="HN291" s="300"/>
      <c r="HO291" s="300"/>
      <c r="HP291" s="300"/>
      <c r="HQ291" s="300"/>
      <c r="HR291" s="300"/>
      <c r="HS291" s="300"/>
      <c r="HT291" s="300"/>
      <c r="HU291" s="300"/>
      <c r="HV291" s="300"/>
      <c r="HW291" s="300"/>
      <c r="HX291" s="300"/>
      <c r="HY291" s="300"/>
      <c r="HZ291" s="300"/>
      <c r="IA291" s="300"/>
      <c r="IB291" s="300"/>
      <c r="IC291" s="300"/>
      <c r="ID291" s="300"/>
      <c r="IE291" s="300"/>
      <c r="IF291" s="300"/>
      <c r="IG291" s="300"/>
      <c r="IH291" s="300"/>
      <c r="II291" s="300"/>
      <c r="IJ291" s="300"/>
      <c r="IK291" s="300"/>
      <c r="IL291" s="300"/>
      <c r="IM291" s="300"/>
      <c r="IN291" s="300"/>
      <c r="IO291" s="300"/>
      <c r="IP291" s="300"/>
      <c r="IQ291" s="300"/>
      <c r="IR291" s="300"/>
      <c r="IS291" s="300"/>
      <c r="IT291" s="300"/>
      <c r="IU291" s="300"/>
      <c r="IV291" s="300"/>
      <c r="IW291" s="300"/>
      <c r="IX291" s="300"/>
    </row>
    <row r="292" spans="1:258" s="301" customFormat="1" ht="12.75" customHeight="1" x14ac:dyDescent="0.2">
      <c r="A292" s="324"/>
      <c r="B292" s="325"/>
      <c r="C292" s="325"/>
      <c r="D292" s="326"/>
      <c r="E292" s="325"/>
      <c r="F292" s="325"/>
      <c r="G292" s="325"/>
      <c r="H292" s="325"/>
      <c r="I292" s="325"/>
      <c r="J292" s="325"/>
      <c r="K292" s="325"/>
      <c r="L292" s="300"/>
      <c r="M292" s="300"/>
      <c r="N292" s="300"/>
      <c r="O292" s="300"/>
      <c r="P292" s="300"/>
      <c r="Q292" s="300"/>
      <c r="R292" s="300"/>
      <c r="S292" s="300"/>
      <c r="T292" s="300"/>
      <c r="U292" s="300"/>
      <c r="V292" s="300"/>
      <c r="W292" s="300"/>
      <c r="X292" s="300"/>
      <c r="Y292" s="300"/>
      <c r="Z292" s="300"/>
      <c r="AA292" s="300"/>
      <c r="AB292" s="300"/>
      <c r="AC292" s="300"/>
      <c r="AD292" s="300"/>
      <c r="AE292" s="300"/>
      <c r="AF292" s="300"/>
      <c r="AG292" s="300"/>
      <c r="AH292" s="300"/>
      <c r="AI292" s="300"/>
      <c r="AJ292" s="300"/>
      <c r="AK292" s="300"/>
      <c r="AL292" s="300"/>
      <c r="AM292" s="300"/>
      <c r="AN292" s="300"/>
      <c r="AO292" s="300"/>
      <c r="AP292" s="300"/>
      <c r="AQ292" s="300"/>
      <c r="AR292" s="300"/>
      <c r="AS292" s="300"/>
      <c r="AT292" s="300"/>
      <c r="AU292" s="300"/>
      <c r="AV292" s="300"/>
      <c r="AW292" s="300"/>
      <c r="AX292" s="300"/>
      <c r="AY292" s="300"/>
      <c r="AZ292" s="300"/>
      <c r="BA292" s="300"/>
      <c r="BB292" s="300"/>
      <c r="BC292" s="300"/>
      <c r="BD292" s="300"/>
      <c r="BE292" s="300"/>
      <c r="BF292" s="300"/>
      <c r="BG292" s="300"/>
      <c r="BH292" s="300"/>
      <c r="BI292" s="300"/>
      <c r="BJ292" s="300"/>
      <c r="BK292" s="300"/>
      <c r="BL292" s="300"/>
      <c r="BM292" s="300"/>
      <c r="BN292" s="300"/>
      <c r="BO292" s="300"/>
      <c r="BP292" s="300"/>
      <c r="BQ292" s="300"/>
      <c r="BR292" s="300"/>
      <c r="BS292" s="300"/>
      <c r="BT292" s="300"/>
      <c r="BU292" s="300"/>
      <c r="BV292" s="300"/>
      <c r="BW292" s="300"/>
      <c r="BX292" s="300"/>
      <c r="BY292" s="300"/>
      <c r="BZ292" s="300"/>
      <c r="CA292" s="300"/>
      <c r="CB292" s="300"/>
      <c r="CC292" s="300"/>
      <c r="CD292" s="300"/>
      <c r="CE292" s="300"/>
      <c r="CF292" s="300"/>
      <c r="CG292" s="300"/>
      <c r="CH292" s="300"/>
      <c r="CI292" s="300"/>
      <c r="CJ292" s="300"/>
      <c r="CK292" s="300"/>
      <c r="CL292" s="300"/>
      <c r="CM292" s="300"/>
      <c r="CN292" s="300"/>
      <c r="CO292" s="300"/>
      <c r="CP292" s="300"/>
      <c r="CQ292" s="300"/>
      <c r="CR292" s="300"/>
      <c r="CS292" s="300"/>
      <c r="CT292" s="300"/>
      <c r="CU292" s="300"/>
      <c r="CV292" s="300"/>
      <c r="CW292" s="300"/>
      <c r="CX292" s="300"/>
      <c r="CY292" s="300"/>
      <c r="CZ292" s="300"/>
      <c r="DA292" s="300"/>
      <c r="DB292" s="300"/>
      <c r="DC292" s="300"/>
      <c r="DD292" s="300"/>
      <c r="DE292" s="300"/>
      <c r="DF292" s="300"/>
      <c r="DG292" s="300"/>
      <c r="DH292" s="300"/>
      <c r="DI292" s="300"/>
      <c r="DJ292" s="300"/>
      <c r="DK292" s="300"/>
      <c r="DL292" s="300"/>
      <c r="DM292" s="300"/>
      <c r="DN292" s="300"/>
      <c r="DO292" s="300"/>
      <c r="DP292" s="300"/>
      <c r="DQ292" s="300"/>
      <c r="DR292" s="300"/>
      <c r="DS292" s="300"/>
      <c r="DT292" s="300"/>
      <c r="DU292" s="300"/>
      <c r="DV292" s="300"/>
      <c r="DW292" s="300"/>
      <c r="DX292" s="300"/>
      <c r="DY292" s="300"/>
      <c r="DZ292" s="300"/>
      <c r="EA292" s="300"/>
      <c r="EB292" s="300"/>
      <c r="EC292" s="300"/>
      <c r="ED292" s="300"/>
      <c r="EE292" s="300"/>
      <c r="EF292" s="300"/>
      <c r="EG292" s="300"/>
      <c r="EH292" s="300"/>
      <c r="EI292" s="300"/>
      <c r="EJ292" s="300"/>
      <c r="EK292" s="300"/>
      <c r="EL292" s="300"/>
      <c r="EM292" s="300"/>
      <c r="EN292" s="300"/>
      <c r="EO292" s="300"/>
      <c r="EP292" s="300"/>
      <c r="EQ292" s="300"/>
      <c r="ER292" s="300"/>
      <c r="ES292" s="300"/>
      <c r="ET292" s="300"/>
      <c r="EU292" s="300"/>
      <c r="EV292" s="300"/>
      <c r="EW292" s="300"/>
      <c r="EX292" s="300"/>
      <c r="EY292" s="300"/>
      <c r="EZ292" s="300"/>
      <c r="FA292" s="300"/>
      <c r="FB292" s="300"/>
      <c r="FC292" s="300"/>
      <c r="FD292" s="300"/>
      <c r="FE292" s="300"/>
      <c r="FF292" s="300"/>
      <c r="FG292" s="300"/>
      <c r="FH292" s="300"/>
      <c r="FI292" s="300"/>
      <c r="FJ292" s="300"/>
      <c r="FK292" s="300"/>
      <c r="FL292" s="300"/>
      <c r="FM292" s="300"/>
      <c r="FN292" s="300"/>
      <c r="FO292" s="300"/>
      <c r="FP292" s="300"/>
      <c r="FQ292" s="300"/>
      <c r="FR292" s="300"/>
      <c r="FS292" s="300"/>
      <c r="FT292" s="300"/>
      <c r="FU292" s="300"/>
      <c r="FV292" s="300"/>
      <c r="FW292" s="300"/>
      <c r="FX292" s="300"/>
      <c r="FY292" s="300"/>
      <c r="FZ292" s="300"/>
      <c r="GA292" s="300"/>
      <c r="GB292" s="300"/>
      <c r="GC292" s="300"/>
      <c r="GD292" s="300"/>
      <c r="GE292" s="300"/>
      <c r="GF292" s="300"/>
      <c r="GG292" s="300"/>
      <c r="GH292" s="300"/>
      <c r="GI292" s="300"/>
      <c r="GJ292" s="300"/>
      <c r="GK292" s="300"/>
      <c r="GL292" s="300"/>
      <c r="GM292" s="300"/>
      <c r="GN292" s="300"/>
      <c r="GO292" s="300"/>
      <c r="GP292" s="300"/>
      <c r="GQ292" s="300"/>
      <c r="GR292" s="300"/>
      <c r="GS292" s="300"/>
      <c r="GT292" s="300"/>
      <c r="GU292" s="300"/>
      <c r="GV292" s="300"/>
      <c r="GW292" s="300"/>
      <c r="GX292" s="300"/>
      <c r="GY292" s="300"/>
      <c r="GZ292" s="300"/>
      <c r="HA292" s="300"/>
      <c r="HB292" s="300"/>
      <c r="HC292" s="300"/>
      <c r="HD292" s="300"/>
      <c r="HE292" s="300"/>
      <c r="HF292" s="300"/>
      <c r="HG292" s="300"/>
      <c r="HH292" s="300"/>
      <c r="HI292" s="300"/>
      <c r="HJ292" s="300"/>
      <c r="HK292" s="300"/>
      <c r="HL292" s="300"/>
      <c r="HM292" s="300"/>
      <c r="HN292" s="300"/>
      <c r="HO292" s="300"/>
      <c r="HP292" s="300"/>
      <c r="HQ292" s="300"/>
      <c r="HR292" s="300"/>
      <c r="HS292" s="300"/>
      <c r="HT292" s="300"/>
      <c r="HU292" s="300"/>
      <c r="HV292" s="300"/>
      <c r="HW292" s="300"/>
      <c r="HX292" s="300"/>
      <c r="HY292" s="300"/>
      <c r="HZ292" s="300"/>
      <c r="IA292" s="300"/>
      <c r="IB292" s="300"/>
      <c r="IC292" s="300"/>
      <c r="ID292" s="300"/>
      <c r="IE292" s="300"/>
      <c r="IF292" s="300"/>
      <c r="IG292" s="300"/>
      <c r="IH292" s="300"/>
      <c r="II292" s="300"/>
      <c r="IJ292" s="300"/>
      <c r="IK292" s="300"/>
      <c r="IL292" s="300"/>
      <c r="IM292" s="300"/>
      <c r="IN292" s="300"/>
      <c r="IO292" s="300"/>
      <c r="IP292" s="300"/>
      <c r="IQ292" s="300"/>
      <c r="IR292" s="300"/>
      <c r="IS292" s="300"/>
      <c r="IT292" s="300"/>
      <c r="IU292" s="300"/>
      <c r="IV292" s="300"/>
      <c r="IW292" s="300"/>
      <c r="IX292" s="300"/>
    </row>
    <row r="293" spans="1:258" s="301" customFormat="1" ht="12.75" customHeight="1" x14ac:dyDescent="0.2">
      <c r="A293" s="324"/>
      <c r="B293" s="325"/>
      <c r="C293" s="325"/>
      <c r="D293" s="326"/>
      <c r="E293" s="325"/>
      <c r="F293" s="325"/>
      <c r="G293" s="325"/>
      <c r="H293" s="325"/>
      <c r="I293" s="325"/>
      <c r="J293" s="325"/>
      <c r="K293" s="325"/>
      <c r="L293" s="300"/>
      <c r="M293" s="300"/>
      <c r="N293" s="300"/>
      <c r="O293" s="300"/>
      <c r="P293" s="300"/>
      <c r="Q293" s="300"/>
      <c r="R293" s="300"/>
      <c r="S293" s="300"/>
      <c r="T293" s="300"/>
      <c r="U293" s="300"/>
      <c r="V293" s="300"/>
      <c r="W293" s="300"/>
      <c r="X293" s="300"/>
      <c r="Y293" s="300"/>
      <c r="Z293" s="300"/>
      <c r="AA293" s="300"/>
      <c r="AB293" s="300"/>
      <c r="AC293" s="300"/>
      <c r="AD293" s="300"/>
      <c r="AE293" s="300"/>
      <c r="AF293" s="300"/>
      <c r="AG293" s="300"/>
      <c r="AH293" s="300"/>
      <c r="AI293" s="300"/>
      <c r="AJ293" s="300"/>
      <c r="AK293" s="300"/>
      <c r="AL293" s="300"/>
      <c r="AM293" s="300"/>
      <c r="AN293" s="300"/>
      <c r="AO293" s="300"/>
      <c r="AP293" s="300"/>
      <c r="AQ293" s="300"/>
      <c r="AR293" s="300"/>
      <c r="AS293" s="300"/>
      <c r="AT293" s="300"/>
      <c r="AU293" s="300"/>
      <c r="AV293" s="300"/>
      <c r="AW293" s="300"/>
      <c r="AX293" s="300"/>
      <c r="AY293" s="300"/>
      <c r="AZ293" s="300"/>
      <c r="BA293" s="300"/>
      <c r="BB293" s="300"/>
      <c r="BC293" s="300"/>
      <c r="BD293" s="300"/>
      <c r="BE293" s="300"/>
      <c r="BF293" s="300"/>
      <c r="BG293" s="300"/>
      <c r="BH293" s="300"/>
      <c r="BI293" s="300"/>
      <c r="BJ293" s="300"/>
      <c r="BK293" s="300"/>
      <c r="BL293" s="300"/>
      <c r="BM293" s="300"/>
      <c r="BN293" s="300"/>
      <c r="BO293" s="300"/>
      <c r="BP293" s="300"/>
      <c r="BQ293" s="300"/>
      <c r="BR293" s="300"/>
      <c r="BS293" s="300"/>
      <c r="BT293" s="300"/>
      <c r="BU293" s="300"/>
      <c r="BV293" s="300"/>
      <c r="BW293" s="300"/>
      <c r="BX293" s="300"/>
      <c r="BY293" s="300"/>
      <c r="BZ293" s="300"/>
      <c r="CA293" s="300"/>
      <c r="CB293" s="300"/>
      <c r="CC293" s="300"/>
      <c r="CD293" s="300"/>
      <c r="CE293" s="300"/>
      <c r="CF293" s="300"/>
      <c r="CG293" s="300"/>
      <c r="CH293" s="300"/>
      <c r="CI293" s="300"/>
      <c r="CJ293" s="300"/>
      <c r="CK293" s="300"/>
      <c r="CL293" s="300"/>
      <c r="CM293" s="300"/>
      <c r="CN293" s="300"/>
      <c r="CO293" s="300"/>
      <c r="CP293" s="300"/>
      <c r="CQ293" s="300"/>
      <c r="CR293" s="300"/>
      <c r="CS293" s="300"/>
      <c r="CT293" s="300"/>
      <c r="CU293" s="300"/>
      <c r="CV293" s="300"/>
      <c r="CW293" s="300"/>
      <c r="CX293" s="300"/>
      <c r="CY293" s="300"/>
      <c r="CZ293" s="300"/>
      <c r="DA293" s="300"/>
      <c r="DB293" s="300"/>
      <c r="DC293" s="300"/>
      <c r="DD293" s="300"/>
      <c r="DE293" s="300"/>
      <c r="DF293" s="300"/>
      <c r="DG293" s="300"/>
      <c r="DH293" s="300"/>
      <c r="DI293" s="300"/>
      <c r="DJ293" s="300"/>
      <c r="DK293" s="300"/>
      <c r="DL293" s="300"/>
      <c r="DM293" s="300"/>
      <c r="DN293" s="300"/>
      <c r="DO293" s="300"/>
      <c r="DP293" s="300"/>
      <c r="DQ293" s="300"/>
      <c r="DR293" s="300"/>
      <c r="DS293" s="300"/>
      <c r="DT293" s="300"/>
      <c r="DU293" s="300"/>
      <c r="DV293" s="300"/>
      <c r="DW293" s="300"/>
      <c r="DX293" s="300"/>
      <c r="DY293" s="300"/>
      <c r="DZ293" s="300"/>
      <c r="EA293" s="300"/>
      <c r="EB293" s="300"/>
      <c r="EC293" s="300"/>
      <c r="ED293" s="300"/>
      <c r="EE293" s="300"/>
      <c r="EF293" s="300"/>
      <c r="EG293" s="300"/>
      <c r="EH293" s="300"/>
      <c r="EI293" s="300"/>
      <c r="EJ293" s="300"/>
      <c r="EK293" s="300"/>
      <c r="EL293" s="300"/>
      <c r="EM293" s="300"/>
      <c r="EN293" s="300"/>
      <c r="EO293" s="300"/>
      <c r="EP293" s="300"/>
      <c r="EQ293" s="300"/>
      <c r="ER293" s="300"/>
      <c r="ES293" s="300"/>
      <c r="ET293" s="300"/>
      <c r="EU293" s="300"/>
      <c r="EV293" s="300"/>
      <c r="EW293" s="300"/>
      <c r="EX293" s="300"/>
      <c r="EY293" s="300"/>
      <c r="EZ293" s="300"/>
      <c r="FA293" s="300"/>
      <c r="FB293" s="300"/>
      <c r="FC293" s="300"/>
      <c r="FD293" s="300"/>
      <c r="FE293" s="300"/>
      <c r="FF293" s="300"/>
      <c r="FG293" s="300"/>
      <c r="FH293" s="300"/>
      <c r="FI293" s="300"/>
      <c r="FJ293" s="300"/>
      <c r="FK293" s="300"/>
      <c r="FL293" s="300"/>
      <c r="FM293" s="300"/>
      <c r="FN293" s="300"/>
      <c r="FO293" s="300"/>
      <c r="FP293" s="300"/>
      <c r="FQ293" s="300"/>
      <c r="FR293" s="300"/>
      <c r="FS293" s="300"/>
      <c r="FT293" s="300"/>
      <c r="FU293" s="300"/>
      <c r="FV293" s="300"/>
      <c r="FW293" s="300"/>
      <c r="FX293" s="300"/>
      <c r="FY293" s="300"/>
      <c r="FZ293" s="300"/>
      <c r="GA293" s="300"/>
      <c r="GB293" s="300"/>
      <c r="GC293" s="300"/>
      <c r="GD293" s="300"/>
      <c r="GE293" s="300"/>
      <c r="GF293" s="300"/>
      <c r="GG293" s="300"/>
      <c r="GH293" s="300"/>
      <c r="GI293" s="300"/>
      <c r="GJ293" s="300"/>
      <c r="GK293" s="300"/>
      <c r="GL293" s="300"/>
      <c r="GM293" s="300"/>
      <c r="GN293" s="300"/>
      <c r="GO293" s="300"/>
      <c r="GP293" s="300"/>
      <c r="GQ293" s="300"/>
      <c r="GR293" s="300"/>
      <c r="GS293" s="300"/>
      <c r="GT293" s="300"/>
      <c r="GU293" s="300"/>
      <c r="GV293" s="300"/>
      <c r="GW293" s="300"/>
      <c r="GX293" s="300"/>
      <c r="GY293" s="300"/>
      <c r="GZ293" s="300"/>
      <c r="HA293" s="300"/>
      <c r="HB293" s="300"/>
      <c r="HC293" s="300"/>
      <c r="HD293" s="300"/>
      <c r="HE293" s="300"/>
      <c r="HF293" s="300"/>
      <c r="HG293" s="300"/>
      <c r="HH293" s="300"/>
      <c r="HI293" s="300"/>
      <c r="HJ293" s="300"/>
      <c r="HK293" s="300"/>
      <c r="HL293" s="300"/>
      <c r="HM293" s="300"/>
      <c r="HN293" s="300"/>
      <c r="HO293" s="300"/>
      <c r="HP293" s="300"/>
      <c r="HQ293" s="300"/>
      <c r="HR293" s="300"/>
      <c r="HS293" s="300"/>
      <c r="HT293" s="300"/>
      <c r="HU293" s="300"/>
      <c r="HV293" s="300"/>
      <c r="HW293" s="300"/>
      <c r="HX293" s="300"/>
      <c r="HY293" s="300"/>
      <c r="HZ293" s="300"/>
      <c r="IA293" s="300"/>
      <c r="IB293" s="300"/>
      <c r="IC293" s="300"/>
      <c r="ID293" s="300"/>
      <c r="IE293" s="300"/>
      <c r="IF293" s="300"/>
      <c r="IG293" s="300"/>
      <c r="IH293" s="300"/>
      <c r="II293" s="300"/>
      <c r="IJ293" s="300"/>
      <c r="IK293" s="300"/>
      <c r="IL293" s="300"/>
      <c r="IM293" s="300"/>
      <c r="IN293" s="300"/>
      <c r="IO293" s="300"/>
      <c r="IP293" s="300"/>
      <c r="IQ293" s="300"/>
      <c r="IR293" s="300"/>
      <c r="IS293" s="300"/>
      <c r="IT293" s="300"/>
      <c r="IU293" s="300"/>
      <c r="IV293" s="300"/>
      <c r="IW293" s="300"/>
      <c r="IX293" s="300"/>
    </row>
    <row r="294" spans="1:258" s="301" customFormat="1" ht="12.75" customHeight="1" x14ac:dyDescent="0.2">
      <c r="A294" s="324"/>
      <c r="B294" s="325"/>
      <c r="C294" s="325"/>
      <c r="D294" s="326"/>
      <c r="E294" s="325"/>
      <c r="F294" s="325"/>
      <c r="G294" s="325"/>
      <c r="H294" s="325"/>
      <c r="I294" s="325"/>
      <c r="J294" s="325"/>
      <c r="K294" s="325"/>
      <c r="L294" s="300"/>
      <c r="M294" s="300"/>
      <c r="N294" s="300"/>
      <c r="O294" s="300"/>
      <c r="P294" s="300"/>
      <c r="Q294" s="300"/>
      <c r="R294" s="300"/>
      <c r="S294" s="300"/>
      <c r="T294" s="300"/>
      <c r="U294" s="300"/>
      <c r="V294" s="300"/>
      <c r="W294" s="300"/>
      <c r="X294" s="300"/>
      <c r="Y294" s="300"/>
      <c r="Z294" s="300"/>
      <c r="AA294" s="300"/>
      <c r="AB294" s="300"/>
      <c r="AC294" s="300"/>
      <c r="AD294" s="300"/>
      <c r="AE294" s="300"/>
      <c r="AF294" s="300"/>
      <c r="AG294" s="300"/>
      <c r="AH294" s="300"/>
      <c r="AI294" s="300"/>
      <c r="AJ294" s="300"/>
      <c r="AK294" s="300"/>
      <c r="AL294" s="300"/>
      <c r="AM294" s="300"/>
      <c r="AN294" s="300"/>
      <c r="AO294" s="300"/>
      <c r="AP294" s="300"/>
      <c r="AQ294" s="300"/>
      <c r="AR294" s="300"/>
      <c r="AS294" s="300"/>
      <c r="AT294" s="300"/>
      <c r="AU294" s="300"/>
      <c r="AV294" s="300"/>
      <c r="AW294" s="300"/>
      <c r="AX294" s="300"/>
      <c r="AY294" s="300"/>
      <c r="AZ294" s="300"/>
      <c r="BA294" s="300"/>
      <c r="BB294" s="300"/>
      <c r="BC294" s="300"/>
      <c r="BD294" s="300"/>
      <c r="BE294" s="300"/>
      <c r="BF294" s="300"/>
      <c r="BG294" s="300"/>
      <c r="BH294" s="300"/>
      <c r="BI294" s="300"/>
      <c r="BJ294" s="300"/>
      <c r="BK294" s="300"/>
      <c r="BL294" s="300"/>
      <c r="BM294" s="300"/>
      <c r="BN294" s="300"/>
      <c r="BO294" s="300"/>
      <c r="BP294" s="300"/>
      <c r="BQ294" s="300"/>
      <c r="BR294" s="300"/>
      <c r="BS294" s="300"/>
      <c r="BT294" s="300"/>
      <c r="BU294" s="300"/>
      <c r="BV294" s="300"/>
      <c r="BW294" s="300"/>
      <c r="BX294" s="300"/>
      <c r="BY294" s="300"/>
      <c r="BZ294" s="300"/>
      <c r="CA294" s="300"/>
      <c r="CB294" s="300"/>
      <c r="CC294" s="300"/>
      <c r="CD294" s="300"/>
      <c r="CE294" s="300"/>
      <c r="CF294" s="300"/>
      <c r="CG294" s="300"/>
      <c r="CH294" s="300"/>
      <c r="CI294" s="300"/>
      <c r="CJ294" s="300"/>
      <c r="CK294" s="300"/>
      <c r="CL294" s="300"/>
      <c r="CM294" s="300"/>
      <c r="CN294" s="300"/>
      <c r="CO294" s="300"/>
      <c r="CP294" s="300"/>
      <c r="CQ294" s="300"/>
      <c r="CR294" s="300"/>
      <c r="CS294" s="300"/>
      <c r="CT294" s="300"/>
      <c r="CU294" s="300"/>
      <c r="CV294" s="300"/>
      <c r="CW294" s="300"/>
      <c r="CX294" s="300"/>
      <c r="CY294" s="300"/>
      <c r="CZ294" s="300"/>
      <c r="DA294" s="300"/>
      <c r="DB294" s="300"/>
      <c r="DC294" s="300"/>
      <c r="DD294" s="300"/>
      <c r="DE294" s="300"/>
      <c r="DF294" s="300"/>
      <c r="DG294" s="300"/>
      <c r="DH294" s="300"/>
      <c r="DI294" s="300"/>
      <c r="DJ294" s="300"/>
      <c r="DK294" s="300"/>
      <c r="DL294" s="300"/>
      <c r="DM294" s="300"/>
      <c r="DN294" s="300"/>
      <c r="DO294" s="300"/>
      <c r="DP294" s="300"/>
      <c r="DQ294" s="300"/>
      <c r="DR294" s="300"/>
      <c r="DS294" s="300"/>
      <c r="DT294" s="300"/>
      <c r="DU294" s="300"/>
      <c r="DV294" s="300"/>
      <c r="DW294" s="300"/>
      <c r="DX294" s="300"/>
      <c r="DY294" s="300"/>
      <c r="DZ294" s="300"/>
      <c r="EA294" s="300"/>
      <c r="EB294" s="300"/>
      <c r="EC294" s="300"/>
      <c r="ED294" s="300"/>
      <c r="EE294" s="300"/>
      <c r="EF294" s="300"/>
      <c r="EG294" s="300"/>
      <c r="EH294" s="300"/>
      <c r="EI294" s="300"/>
      <c r="EJ294" s="300"/>
      <c r="EK294" s="300"/>
      <c r="EL294" s="300"/>
      <c r="EM294" s="300"/>
      <c r="EN294" s="300"/>
      <c r="EO294" s="300"/>
      <c r="EP294" s="300"/>
      <c r="EQ294" s="300"/>
      <c r="ER294" s="300"/>
      <c r="ES294" s="300"/>
      <c r="ET294" s="300"/>
      <c r="EU294" s="300"/>
      <c r="EV294" s="300"/>
      <c r="EW294" s="300"/>
      <c r="EX294" s="300"/>
      <c r="EY294" s="300"/>
      <c r="EZ294" s="300"/>
      <c r="FA294" s="300"/>
      <c r="FB294" s="300"/>
      <c r="FC294" s="300"/>
      <c r="FD294" s="300"/>
      <c r="FE294" s="300"/>
      <c r="FF294" s="300"/>
      <c r="FG294" s="300"/>
      <c r="FH294" s="300"/>
      <c r="FI294" s="300"/>
      <c r="FJ294" s="300"/>
      <c r="FK294" s="300"/>
      <c r="FL294" s="300"/>
      <c r="FM294" s="300"/>
      <c r="FN294" s="300"/>
      <c r="FO294" s="300"/>
      <c r="FP294" s="300"/>
      <c r="FQ294" s="300"/>
      <c r="FR294" s="300"/>
      <c r="FS294" s="300"/>
      <c r="FT294" s="300"/>
      <c r="FU294" s="300"/>
      <c r="FV294" s="300"/>
      <c r="FW294" s="300"/>
      <c r="FX294" s="300"/>
      <c r="FY294" s="300"/>
      <c r="FZ294" s="300"/>
      <c r="GA294" s="300"/>
      <c r="GB294" s="300"/>
      <c r="GC294" s="300"/>
      <c r="GD294" s="300"/>
      <c r="GE294" s="300"/>
      <c r="GF294" s="300"/>
      <c r="GG294" s="300"/>
      <c r="GH294" s="300"/>
      <c r="GI294" s="300"/>
      <c r="GJ294" s="300"/>
      <c r="GK294" s="300"/>
      <c r="GL294" s="300"/>
      <c r="GM294" s="300"/>
      <c r="GN294" s="300"/>
      <c r="GO294" s="300"/>
      <c r="GP294" s="300"/>
      <c r="GQ294" s="300"/>
      <c r="GR294" s="300"/>
      <c r="GS294" s="300"/>
      <c r="GT294" s="300"/>
      <c r="GU294" s="300"/>
      <c r="GV294" s="300"/>
      <c r="GW294" s="300"/>
      <c r="GX294" s="300"/>
      <c r="GY294" s="300"/>
      <c r="GZ294" s="300"/>
      <c r="HA294" s="300"/>
      <c r="HB294" s="300"/>
      <c r="HC294" s="300"/>
      <c r="HD294" s="300"/>
      <c r="HE294" s="300"/>
      <c r="HF294" s="300"/>
      <c r="HG294" s="300"/>
      <c r="HH294" s="300"/>
      <c r="HI294" s="300"/>
      <c r="HJ294" s="300"/>
      <c r="HK294" s="300"/>
      <c r="HL294" s="300"/>
      <c r="HM294" s="300"/>
      <c r="HN294" s="300"/>
      <c r="HO294" s="300"/>
      <c r="HP294" s="300"/>
      <c r="HQ294" s="300"/>
      <c r="HR294" s="300"/>
      <c r="HS294" s="300"/>
      <c r="HT294" s="300"/>
      <c r="HU294" s="300"/>
      <c r="HV294" s="300"/>
      <c r="HW294" s="300"/>
      <c r="HX294" s="300"/>
      <c r="HY294" s="300"/>
      <c r="HZ294" s="300"/>
      <c r="IA294" s="300"/>
      <c r="IB294" s="300"/>
      <c r="IC294" s="300"/>
      <c r="ID294" s="300"/>
      <c r="IE294" s="300"/>
      <c r="IF294" s="300"/>
      <c r="IG294" s="300"/>
      <c r="IH294" s="300"/>
      <c r="II294" s="300"/>
      <c r="IJ294" s="300"/>
      <c r="IK294" s="300"/>
      <c r="IL294" s="300"/>
      <c r="IM294" s="300"/>
      <c r="IN294" s="300"/>
      <c r="IO294" s="300"/>
      <c r="IP294" s="300"/>
      <c r="IQ294" s="300"/>
      <c r="IR294" s="300"/>
      <c r="IS294" s="300"/>
      <c r="IT294" s="300"/>
      <c r="IU294" s="300"/>
      <c r="IV294" s="300"/>
      <c r="IW294" s="300"/>
      <c r="IX294" s="300"/>
    </row>
    <row r="295" spans="1:258" s="301" customFormat="1" ht="12.75" customHeight="1" x14ac:dyDescent="0.2">
      <c r="A295" s="324"/>
      <c r="B295" s="325"/>
      <c r="C295" s="325"/>
      <c r="D295" s="326"/>
      <c r="E295" s="325"/>
      <c r="F295" s="325"/>
      <c r="G295" s="325"/>
      <c r="H295" s="325"/>
      <c r="I295" s="325"/>
      <c r="J295" s="325"/>
      <c r="K295" s="325"/>
      <c r="L295" s="300"/>
      <c r="M295" s="300"/>
      <c r="N295" s="300"/>
      <c r="O295" s="300"/>
      <c r="P295" s="300"/>
      <c r="Q295" s="300"/>
      <c r="R295" s="300"/>
      <c r="S295" s="300"/>
      <c r="T295" s="300"/>
      <c r="U295" s="300"/>
      <c r="V295" s="300"/>
      <c r="W295" s="300"/>
      <c r="X295" s="300"/>
      <c r="Y295" s="300"/>
      <c r="Z295" s="300"/>
      <c r="AA295" s="300"/>
      <c r="AB295" s="300"/>
      <c r="AC295" s="300"/>
      <c r="AD295" s="300"/>
      <c r="AE295" s="300"/>
      <c r="AF295" s="300"/>
      <c r="AG295" s="300"/>
      <c r="AH295" s="300"/>
      <c r="AI295" s="300"/>
      <c r="AJ295" s="300"/>
      <c r="AK295" s="300"/>
      <c r="AL295" s="300"/>
      <c r="AM295" s="300"/>
      <c r="AN295" s="300"/>
      <c r="AO295" s="300"/>
      <c r="AP295" s="300"/>
      <c r="AQ295" s="300"/>
      <c r="AR295" s="300"/>
      <c r="AS295" s="300"/>
      <c r="AT295" s="300"/>
      <c r="AU295" s="300"/>
      <c r="AV295" s="300"/>
      <c r="AW295" s="300"/>
      <c r="AX295" s="300"/>
      <c r="AY295" s="300"/>
      <c r="AZ295" s="300"/>
      <c r="BA295" s="300"/>
      <c r="BB295" s="300"/>
      <c r="BC295" s="300"/>
      <c r="BD295" s="300"/>
      <c r="BE295" s="300"/>
      <c r="BF295" s="300"/>
      <c r="BG295" s="300"/>
      <c r="BH295" s="300"/>
      <c r="BI295" s="300"/>
      <c r="BJ295" s="300"/>
      <c r="BK295" s="300"/>
      <c r="BL295" s="300"/>
      <c r="BM295" s="300"/>
      <c r="BN295" s="300"/>
      <c r="BO295" s="300"/>
      <c r="BP295" s="300"/>
      <c r="BQ295" s="300"/>
      <c r="BR295" s="300"/>
      <c r="BS295" s="300"/>
      <c r="BT295" s="300"/>
      <c r="BU295" s="300"/>
      <c r="BV295" s="300"/>
      <c r="BW295" s="300"/>
      <c r="BX295" s="300"/>
      <c r="BY295" s="300"/>
      <c r="BZ295" s="300"/>
      <c r="CA295" s="300"/>
      <c r="CB295" s="300"/>
      <c r="CC295" s="300"/>
      <c r="CD295" s="300"/>
      <c r="CE295" s="300"/>
      <c r="CF295" s="300"/>
      <c r="CG295" s="300"/>
      <c r="CH295" s="300"/>
      <c r="CI295" s="300"/>
      <c r="CJ295" s="300"/>
      <c r="CK295" s="300"/>
      <c r="CL295" s="300"/>
      <c r="CM295" s="300"/>
      <c r="CN295" s="300"/>
      <c r="CO295" s="300"/>
      <c r="CP295" s="300"/>
      <c r="CQ295" s="300"/>
      <c r="CR295" s="300"/>
      <c r="CS295" s="300"/>
      <c r="CT295" s="300"/>
      <c r="CU295" s="300"/>
      <c r="CV295" s="300"/>
      <c r="CW295" s="300"/>
      <c r="CX295" s="300"/>
      <c r="CY295" s="300"/>
      <c r="CZ295" s="300"/>
      <c r="DA295" s="300"/>
      <c r="DB295" s="300"/>
      <c r="DC295" s="300"/>
      <c r="DD295" s="300"/>
      <c r="DE295" s="300"/>
      <c r="DF295" s="300"/>
      <c r="DG295" s="300"/>
      <c r="DH295" s="300"/>
      <c r="DI295" s="300"/>
      <c r="DJ295" s="300"/>
      <c r="DK295" s="300"/>
      <c r="DL295" s="300"/>
      <c r="DM295" s="300"/>
      <c r="DN295" s="300"/>
      <c r="DO295" s="300"/>
      <c r="DP295" s="300"/>
      <c r="DQ295" s="300"/>
      <c r="DR295" s="300"/>
      <c r="DS295" s="300"/>
      <c r="DT295" s="300"/>
      <c r="DU295" s="300"/>
      <c r="DV295" s="300"/>
      <c r="DW295" s="300"/>
      <c r="DX295" s="300"/>
      <c r="DY295" s="300"/>
      <c r="DZ295" s="300"/>
      <c r="EA295" s="300"/>
      <c r="EB295" s="300"/>
      <c r="EC295" s="300"/>
      <c r="ED295" s="300"/>
      <c r="EE295" s="300"/>
      <c r="EF295" s="300"/>
      <c r="EG295" s="300"/>
      <c r="EH295" s="300"/>
      <c r="EI295" s="300"/>
      <c r="EJ295" s="300"/>
      <c r="EK295" s="300"/>
      <c r="EL295" s="300"/>
      <c r="EM295" s="300"/>
      <c r="EN295" s="300"/>
      <c r="EO295" s="300"/>
      <c r="EP295" s="300"/>
      <c r="EQ295" s="300"/>
      <c r="ER295" s="300"/>
      <c r="ES295" s="300"/>
      <c r="ET295" s="300"/>
      <c r="EU295" s="300"/>
      <c r="EV295" s="300"/>
      <c r="EW295" s="300"/>
      <c r="EX295" s="300"/>
      <c r="EY295" s="300"/>
      <c r="EZ295" s="300"/>
      <c r="FA295" s="300"/>
      <c r="FB295" s="300"/>
      <c r="FC295" s="300"/>
      <c r="FD295" s="300"/>
      <c r="FE295" s="300"/>
      <c r="FF295" s="300"/>
      <c r="FG295" s="300"/>
      <c r="FH295" s="300"/>
      <c r="FI295" s="300"/>
      <c r="FJ295" s="300"/>
      <c r="FK295" s="300"/>
      <c r="FL295" s="300"/>
      <c r="FM295" s="300"/>
      <c r="FN295" s="300"/>
      <c r="FO295" s="300"/>
      <c r="FP295" s="300"/>
      <c r="FQ295" s="300"/>
      <c r="FR295" s="300"/>
      <c r="FS295" s="300"/>
      <c r="FT295" s="300"/>
      <c r="FU295" s="300"/>
      <c r="FV295" s="300"/>
      <c r="FW295" s="300"/>
      <c r="FX295" s="300"/>
      <c r="FY295" s="300"/>
      <c r="FZ295" s="300"/>
      <c r="GA295" s="300"/>
      <c r="GB295" s="300"/>
      <c r="GC295" s="300"/>
      <c r="GD295" s="300"/>
      <c r="GE295" s="300"/>
      <c r="GF295" s="300"/>
      <c r="GG295" s="300"/>
      <c r="GH295" s="300"/>
      <c r="GI295" s="300"/>
      <c r="GJ295" s="300"/>
      <c r="GK295" s="300"/>
      <c r="GL295" s="300"/>
      <c r="GM295" s="300"/>
      <c r="GN295" s="300"/>
      <c r="GO295" s="300"/>
      <c r="GP295" s="300"/>
      <c r="GQ295" s="300"/>
      <c r="GR295" s="300"/>
      <c r="GS295" s="300"/>
      <c r="GT295" s="300"/>
      <c r="GU295" s="300"/>
      <c r="GV295" s="300"/>
      <c r="GW295" s="300"/>
      <c r="GX295" s="300"/>
      <c r="GY295" s="300"/>
      <c r="GZ295" s="300"/>
      <c r="HA295" s="300"/>
      <c r="HB295" s="300"/>
      <c r="HC295" s="300"/>
      <c r="HD295" s="300"/>
      <c r="HE295" s="300"/>
      <c r="HF295" s="300"/>
      <c r="HG295" s="300"/>
      <c r="HH295" s="300"/>
      <c r="HI295" s="300"/>
      <c r="HJ295" s="300"/>
      <c r="HK295" s="300"/>
      <c r="HL295" s="300"/>
      <c r="HM295" s="300"/>
      <c r="HN295" s="300"/>
      <c r="HO295" s="300"/>
      <c r="HP295" s="300"/>
      <c r="HQ295" s="300"/>
      <c r="HR295" s="300"/>
      <c r="HS295" s="300"/>
      <c r="HT295" s="300"/>
      <c r="HU295" s="300"/>
      <c r="HV295" s="300"/>
      <c r="HW295" s="300"/>
      <c r="HX295" s="300"/>
      <c r="HY295" s="300"/>
      <c r="HZ295" s="300"/>
      <c r="IA295" s="300"/>
      <c r="IB295" s="300"/>
      <c r="IC295" s="300"/>
      <c r="ID295" s="300"/>
      <c r="IE295" s="300"/>
      <c r="IF295" s="300"/>
      <c r="IG295" s="300"/>
      <c r="IH295" s="300"/>
      <c r="II295" s="300"/>
      <c r="IJ295" s="300"/>
      <c r="IK295" s="300"/>
      <c r="IL295" s="300"/>
      <c r="IM295" s="300"/>
      <c r="IN295" s="300"/>
      <c r="IO295" s="300"/>
      <c r="IP295" s="300"/>
      <c r="IQ295" s="300"/>
      <c r="IR295" s="300"/>
      <c r="IS295" s="300"/>
      <c r="IT295" s="300"/>
      <c r="IU295" s="300"/>
      <c r="IV295" s="300"/>
      <c r="IW295" s="300"/>
      <c r="IX295" s="300"/>
    </row>
    <row r="296" spans="1:258" s="301" customFormat="1" ht="12.75" customHeight="1" x14ac:dyDescent="0.2">
      <c r="A296" s="324"/>
      <c r="B296" s="325"/>
      <c r="C296" s="325"/>
      <c r="D296" s="326"/>
      <c r="E296" s="325"/>
      <c r="F296" s="325"/>
      <c r="G296" s="325"/>
      <c r="H296" s="325"/>
      <c r="I296" s="325"/>
      <c r="J296" s="325"/>
      <c r="K296" s="325"/>
      <c r="L296" s="300"/>
      <c r="M296" s="300"/>
      <c r="N296" s="300"/>
      <c r="O296" s="300"/>
      <c r="P296" s="300"/>
      <c r="Q296" s="300"/>
      <c r="R296" s="300"/>
      <c r="S296" s="300"/>
      <c r="T296" s="300"/>
      <c r="U296" s="300"/>
      <c r="V296" s="300"/>
      <c r="W296" s="300"/>
      <c r="X296" s="300"/>
      <c r="Y296" s="300"/>
      <c r="Z296" s="300"/>
      <c r="AA296" s="300"/>
      <c r="AB296" s="300"/>
      <c r="AC296" s="300"/>
      <c r="AD296" s="300"/>
      <c r="AE296" s="300"/>
      <c r="AF296" s="300"/>
      <c r="AG296" s="300"/>
      <c r="AH296" s="300"/>
      <c r="AI296" s="300"/>
      <c r="AJ296" s="300"/>
      <c r="AK296" s="300"/>
      <c r="AL296" s="300"/>
      <c r="AM296" s="300"/>
      <c r="AN296" s="300"/>
      <c r="AO296" s="300"/>
      <c r="AP296" s="300"/>
      <c r="AQ296" s="300"/>
      <c r="AR296" s="300"/>
      <c r="AS296" s="300"/>
      <c r="AT296" s="300"/>
      <c r="AU296" s="300"/>
      <c r="AV296" s="300"/>
      <c r="AW296" s="300"/>
      <c r="AX296" s="300"/>
      <c r="AY296" s="300"/>
      <c r="AZ296" s="300"/>
      <c r="BA296" s="300"/>
      <c r="BB296" s="300"/>
      <c r="BC296" s="300"/>
      <c r="BD296" s="300"/>
      <c r="BE296" s="300"/>
      <c r="BF296" s="300"/>
      <c r="BG296" s="300"/>
      <c r="BH296" s="300"/>
      <c r="BI296" s="300"/>
      <c r="BJ296" s="300"/>
      <c r="BK296" s="300"/>
      <c r="BL296" s="300"/>
      <c r="BM296" s="300"/>
      <c r="BN296" s="300"/>
      <c r="BO296" s="300"/>
      <c r="BP296" s="300"/>
      <c r="BQ296" s="300"/>
      <c r="BR296" s="300"/>
      <c r="BS296" s="300"/>
      <c r="BT296" s="300"/>
      <c r="BU296" s="300"/>
      <c r="BV296" s="300"/>
      <c r="BW296" s="300"/>
      <c r="BX296" s="300"/>
      <c r="BY296" s="300"/>
      <c r="BZ296" s="300"/>
      <c r="CA296" s="300"/>
      <c r="CB296" s="300"/>
      <c r="CC296" s="300"/>
      <c r="CD296" s="300"/>
      <c r="CE296" s="300"/>
      <c r="CF296" s="300"/>
      <c r="CG296" s="300"/>
      <c r="CH296" s="300"/>
      <c r="CI296" s="300"/>
      <c r="CJ296" s="300"/>
      <c r="CK296" s="300"/>
      <c r="CL296" s="300"/>
      <c r="CM296" s="300"/>
      <c r="CN296" s="300"/>
      <c r="CO296" s="300"/>
      <c r="CP296" s="300"/>
      <c r="CQ296" s="300"/>
      <c r="CR296" s="300"/>
      <c r="CS296" s="300"/>
      <c r="CT296" s="300"/>
      <c r="CU296" s="300"/>
      <c r="CV296" s="300"/>
      <c r="CW296" s="300"/>
      <c r="CX296" s="300"/>
      <c r="CY296" s="300"/>
      <c r="CZ296" s="300"/>
      <c r="DA296" s="300"/>
      <c r="DB296" s="300"/>
      <c r="DC296" s="300"/>
      <c r="DD296" s="300"/>
      <c r="DE296" s="300"/>
      <c r="DF296" s="300"/>
      <c r="DG296" s="300"/>
      <c r="DH296" s="300"/>
      <c r="DI296" s="300"/>
      <c r="DJ296" s="300"/>
      <c r="DK296" s="300"/>
      <c r="DL296" s="300"/>
      <c r="DM296" s="300"/>
      <c r="DN296" s="300"/>
      <c r="DO296" s="300"/>
      <c r="DP296" s="300"/>
      <c r="DQ296" s="300"/>
      <c r="DR296" s="300"/>
      <c r="DS296" s="300"/>
      <c r="DT296" s="300"/>
      <c r="DU296" s="300"/>
      <c r="DV296" s="300"/>
      <c r="DW296" s="300"/>
      <c r="DX296" s="300"/>
      <c r="DY296" s="300"/>
      <c r="DZ296" s="300"/>
      <c r="EA296" s="300"/>
      <c r="EB296" s="300"/>
      <c r="EC296" s="300"/>
      <c r="ED296" s="300"/>
      <c r="EE296" s="300"/>
      <c r="EF296" s="300"/>
      <c r="EG296" s="300"/>
      <c r="EH296" s="300"/>
      <c r="EI296" s="300"/>
      <c r="EJ296" s="300"/>
      <c r="EK296" s="300"/>
      <c r="EL296" s="300"/>
      <c r="EM296" s="300"/>
      <c r="EN296" s="300"/>
      <c r="EO296" s="300"/>
      <c r="EP296" s="300"/>
      <c r="EQ296" s="300"/>
      <c r="ER296" s="300"/>
      <c r="ES296" s="300"/>
      <c r="ET296" s="300"/>
      <c r="EU296" s="300"/>
      <c r="EV296" s="300"/>
      <c r="EW296" s="300"/>
      <c r="EX296" s="300"/>
      <c r="EY296" s="300"/>
      <c r="EZ296" s="300"/>
      <c r="FA296" s="300"/>
      <c r="FB296" s="300"/>
      <c r="FC296" s="300"/>
      <c r="FD296" s="300"/>
      <c r="FE296" s="300"/>
      <c r="FF296" s="300"/>
      <c r="FG296" s="300"/>
      <c r="FH296" s="300"/>
      <c r="FI296" s="300"/>
      <c r="FJ296" s="300"/>
      <c r="FK296" s="300"/>
      <c r="FL296" s="300"/>
      <c r="FM296" s="300"/>
      <c r="FN296" s="300"/>
      <c r="FO296" s="300"/>
      <c r="FP296" s="300"/>
      <c r="FQ296" s="300"/>
      <c r="FR296" s="300"/>
      <c r="FS296" s="300"/>
      <c r="FT296" s="300"/>
      <c r="FU296" s="300"/>
      <c r="FV296" s="300"/>
      <c r="FW296" s="300"/>
      <c r="FX296" s="300"/>
      <c r="FY296" s="300"/>
      <c r="FZ296" s="300"/>
      <c r="GA296" s="300"/>
      <c r="GB296" s="300"/>
      <c r="GC296" s="300"/>
      <c r="GD296" s="300"/>
      <c r="GE296" s="300"/>
      <c r="GF296" s="300"/>
      <c r="GG296" s="300"/>
      <c r="GH296" s="300"/>
      <c r="GI296" s="300"/>
      <c r="GJ296" s="300"/>
      <c r="GK296" s="300"/>
      <c r="GL296" s="300"/>
      <c r="GM296" s="300"/>
      <c r="GN296" s="300"/>
      <c r="GO296" s="300"/>
      <c r="GP296" s="300"/>
      <c r="GQ296" s="300"/>
      <c r="GR296" s="300"/>
      <c r="GS296" s="300"/>
      <c r="GT296" s="300"/>
      <c r="GU296" s="300"/>
      <c r="GV296" s="300"/>
      <c r="GW296" s="300"/>
      <c r="GX296" s="300"/>
      <c r="GY296" s="300"/>
      <c r="GZ296" s="300"/>
      <c r="HA296" s="300"/>
      <c r="HB296" s="300"/>
      <c r="HC296" s="300"/>
      <c r="HD296" s="300"/>
      <c r="HE296" s="300"/>
      <c r="HF296" s="300"/>
      <c r="HG296" s="300"/>
      <c r="HH296" s="300"/>
      <c r="HI296" s="300"/>
      <c r="HJ296" s="300"/>
      <c r="HK296" s="300"/>
      <c r="HL296" s="300"/>
      <c r="HM296" s="300"/>
      <c r="HN296" s="300"/>
      <c r="HO296" s="300"/>
      <c r="HP296" s="300"/>
      <c r="HQ296" s="300"/>
      <c r="HR296" s="300"/>
      <c r="HS296" s="300"/>
      <c r="HT296" s="300"/>
      <c r="HU296" s="300"/>
      <c r="HV296" s="300"/>
      <c r="HW296" s="300"/>
      <c r="HX296" s="300"/>
      <c r="HY296" s="300"/>
      <c r="HZ296" s="300"/>
      <c r="IA296" s="300"/>
      <c r="IB296" s="300"/>
      <c r="IC296" s="300"/>
      <c r="ID296" s="300"/>
      <c r="IE296" s="300"/>
      <c r="IF296" s="300"/>
      <c r="IG296" s="300"/>
      <c r="IH296" s="300"/>
      <c r="II296" s="300"/>
      <c r="IJ296" s="300"/>
      <c r="IK296" s="300"/>
      <c r="IL296" s="300"/>
      <c r="IM296" s="300"/>
      <c r="IN296" s="300"/>
      <c r="IO296" s="300"/>
      <c r="IP296" s="300"/>
      <c r="IQ296" s="300"/>
      <c r="IR296" s="300"/>
      <c r="IS296" s="300"/>
      <c r="IT296" s="300"/>
      <c r="IU296" s="300"/>
      <c r="IV296" s="300"/>
      <c r="IW296" s="300"/>
      <c r="IX296" s="300"/>
    </row>
    <row r="297" spans="1:258" s="301" customFormat="1" ht="12.75" customHeight="1" x14ac:dyDescent="0.2">
      <c r="A297" s="324"/>
      <c r="B297" s="325"/>
      <c r="C297" s="325"/>
      <c r="D297" s="326"/>
      <c r="E297" s="325"/>
      <c r="F297" s="325"/>
      <c r="G297" s="325"/>
      <c r="H297" s="325"/>
      <c r="I297" s="325"/>
      <c r="J297" s="325"/>
      <c r="K297" s="325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0"/>
      <c r="Z297" s="300"/>
      <c r="AA297" s="300"/>
      <c r="AB297" s="300"/>
      <c r="AC297" s="300"/>
      <c r="AD297" s="300"/>
      <c r="AE297" s="300"/>
      <c r="AF297" s="300"/>
      <c r="AG297" s="300"/>
      <c r="AH297" s="300"/>
      <c r="AI297" s="300"/>
      <c r="AJ297" s="300"/>
      <c r="AK297" s="300"/>
      <c r="AL297" s="300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0"/>
      <c r="BQ297" s="300"/>
      <c r="BR297" s="300"/>
      <c r="BS297" s="300"/>
      <c r="BT297" s="300"/>
      <c r="BU297" s="300"/>
      <c r="BV297" s="300"/>
      <c r="BW297" s="300"/>
      <c r="BX297" s="300"/>
      <c r="BY297" s="300"/>
      <c r="BZ297" s="300"/>
      <c r="CA297" s="300"/>
      <c r="CB297" s="300"/>
      <c r="CC297" s="300"/>
      <c r="CD297" s="300"/>
      <c r="CE297" s="300"/>
      <c r="CF297" s="300"/>
      <c r="CG297" s="300"/>
      <c r="CH297" s="300"/>
      <c r="CI297" s="300"/>
      <c r="CJ297" s="300"/>
      <c r="CK297" s="300"/>
      <c r="CL297" s="300"/>
      <c r="CM297" s="300"/>
      <c r="CN297" s="300"/>
      <c r="CO297" s="300"/>
      <c r="CP297" s="300"/>
      <c r="CQ297" s="300"/>
      <c r="CR297" s="300"/>
      <c r="CS297" s="300"/>
      <c r="CT297" s="300"/>
      <c r="CU297" s="300"/>
      <c r="CV297" s="300"/>
      <c r="CW297" s="300"/>
      <c r="CX297" s="300"/>
      <c r="CY297" s="300"/>
      <c r="CZ297" s="300"/>
      <c r="DA297" s="300"/>
      <c r="DB297" s="300"/>
      <c r="DC297" s="300"/>
      <c r="DD297" s="300"/>
      <c r="DE297" s="300"/>
      <c r="DF297" s="300"/>
      <c r="DG297" s="300"/>
      <c r="DH297" s="300"/>
      <c r="DI297" s="300"/>
      <c r="DJ297" s="300"/>
      <c r="DK297" s="300"/>
      <c r="DL297" s="300"/>
      <c r="DM297" s="300"/>
      <c r="DN297" s="300"/>
      <c r="DO297" s="300"/>
      <c r="DP297" s="300"/>
      <c r="DQ297" s="300"/>
      <c r="DR297" s="300"/>
      <c r="DS297" s="300"/>
      <c r="DT297" s="300"/>
      <c r="DU297" s="300"/>
      <c r="DV297" s="300"/>
      <c r="DW297" s="300"/>
      <c r="DX297" s="300"/>
      <c r="DY297" s="300"/>
      <c r="DZ297" s="300"/>
      <c r="EA297" s="300"/>
      <c r="EB297" s="300"/>
      <c r="EC297" s="300"/>
      <c r="ED297" s="300"/>
      <c r="EE297" s="300"/>
      <c r="EF297" s="300"/>
      <c r="EG297" s="300"/>
      <c r="EH297" s="300"/>
      <c r="EI297" s="300"/>
      <c r="EJ297" s="300"/>
      <c r="EK297" s="300"/>
      <c r="EL297" s="300"/>
      <c r="EM297" s="300"/>
      <c r="EN297" s="300"/>
      <c r="EO297" s="300"/>
      <c r="EP297" s="300"/>
      <c r="EQ297" s="300"/>
      <c r="ER297" s="300"/>
      <c r="ES297" s="300"/>
      <c r="ET297" s="300"/>
      <c r="EU297" s="300"/>
      <c r="EV297" s="300"/>
      <c r="EW297" s="300"/>
      <c r="EX297" s="300"/>
      <c r="EY297" s="300"/>
      <c r="EZ297" s="300"/>
      <c r="FA297" s="300"/>
      <c r="FB297" s="300"/>
      <c r="FC297" s="300"/>
      <c r="FD297" s="300"/>
      <c r="FE297" s="300"/>
      <c r="FF297" s="300"/>
      <c r="FG297" s="300"/>
      <c r="FH297" s="300"/>
      <c r="FI297" s="300"/>
      <c r="FJ297" s="300"/>
      <c r="FK297" s="300"/>
      <c r="FL297" s="300"/>
      <c r="FM297" s="300"/>
      <c r="FN297" s="300"/>
      <c r="FO297" s="300"/>
      <c r="FP297" s="300"/>
      <c r="FQ297" s="300"/>
      <c r="FR297" s="300"/>
      <c r="FS297" s="300"/>
      <c r="FT297" s="300"/>
      <c r="FU297" s="300"/>
      <c r="FV297" s="300"/>
      <c r="FW297" s="300"/>
      <c r="FX297" s="300"/>
      <c r="FY297" s="300"/>
      <c r="FZ297" s="300"/>
      <c r="GA297" s="300"/>
      <c r="GB297" s="300"/>
      <c r="GC297" s="300"/>
      <c r="GD297" s="300"/>
      <c r="GE297" s="300"/>
      <c r="GF297" s="300"/>
      <c r="GG297" s="300"/>
      <c r="GH297" s="300"/>
      <c r="GI297" s="300"/>
      <c r="GJ297" s="300"/>
      <c r="GK297" s="300"/>
      <c r="GL297" s="300"/>
      <c r="GM297" s="300"/>
      <c r="GN297" s="300"/>
      <c r="GO297" s="300"/>
      <c r="GP297" s="300"/>
      <c r="GQ297" s="300"/>
      <c r="GR297" s="300"/>
      <c r="GS297" s="300"/>
      <c r="GT297" s="300"/>
      <c r="GU297" s="300"/>
      <c r="GV297" s="300"/>
      <c r="GW297" s="300"/>
      <c r="GX297" s="300"/>
      <c r="GY297" s="300"/>
      <c r="GZ297" s="300"/>
      <c r="HA297" s="300"/>
      <c r="HB297" s="300"/>
      <c r="HC297" s="300"/>
      <c r="HD297" s="300"/>
      <c r="HE297" s="300"/>
      <c r="HF297" s="300"/>
      <c r="HG297" s="300"/>
      <c r="HH297" s="300"/>
      <c r="HI297" s="300"/>
      <c r="HJ297" s="300"/>
      <c r="HK297" s="300"/>
      <c r="HL297" s="300"/>
      <c r="HM297" s="300"/>
      <c r="HN297" s="300"/>
      <c r="HO297" s="300"/>
      <c r="HP297" s="300"/>
      <c r="HQ297" s="300"/>
      <c r="HR297" s="300"/>
      <c r="HS297" s="300"/>
      <c r="HT297" s="300"/>
      <c r="HU297" s="300"/>
      <c r="HV297" s="300"/>
      <c r="HW297" s="300"/>
      <c r="HX297" s="300"/>
      <c r="HY297" s="300"/>
      <c r="HZ297" s="300"/>
      <c r="IA297" s="300"/>
      <c r="IB297" s="300"/>
      <c r="IC297" s="300"/>
      <c r="ID297" s="300"/>
      <c r="IE297" s="300"/>
      <c r="IF297" s="300"/>
      <c r="IG297" s="300"/>
      <c r="IH297" s="300"/>
      <c r="II297" s="300"/>
      <c r="IJ297" s="300"/>
      <c r="IK297" s="300"/>
      <c r="IL297" s="300"/>
      <c r="IM297" s="300"/>
      <c r="IN297" s="300"/>
      <c r="IO297" s="300"/>
      <c r="IP297" s="300"/>
      <c r="IQ297" s="300"/>
      <c r="IR297" s="300"/>
      <c r="IS297" s="300"/>
      <c r="IT297" s="300"/>
      <c r="IU297" s="300"/>
      <c r="IV297" s="300"/>
      <c r="IW297" s="300"/>
      <c r="IX297" s="300"/>
    </row>
    <row r="298" spans="1:258" s="301" customFormat="1" ht="12.75" customHeight="1" x14ac:dyDescent="0.2">
      <c r="A298" s="324"/>
      <c r="B298" s="325"/>
      <c r="C298" s="325"/>
      <c r="D298" s="326"/>
      <c r="E298" s="325"/>
      <c r="F298" s="325"/>
      <c r="G298" s="325"/>
      <c r="H298" s="325"/>
      <c r="I298" s="325"/>
      <c r="J298" s="325"/>
      <c r="K298" s="325"/>
      <c r="L298" s="300"/>
      <c r="M298" s="300"/>
      <c r="N298" s="300"/>
      <c r="O298" s="300"/>
      <c r="P298" s="300"/>
      <c r="Q298" s="300"/>
      <c r="R298" s="300"/>
      <c r="S298" s="300"/>
      <c r="T298" s="300"/>
      <c r="U298" s="300"/>
      <c r="V298" s="300"/>
      <c r="W298" s="300"/>
      <c r="X298" s="300"/>
      <c r="Y298" s="300"/>
      <c r="Z298" s="300"/>
      <c r="AA298" s="300"/>
      <c r="AB298" s="300"/>
      <c r="AC298" s="300"/>
      <c r="AD298" s="300"/>
      <c r="AE298" s="300"/>
      <c r="AF298" s="300"/>
      <c r="AG298" s="300"/>
      <c r="AH298" s="300"/>
      <c r="AI298" s="300"/>
      <c r="AJ298" s="300"/>
      <c r="AK298" s="300"/>
      <c r="AL298" s="300"/>
      <c r="AM298" s="300"/>
      <c r="AN298" s="300"/>
      <c r="AO298" s="300"/>
      <c r="AP298" s="300"/>
      <c r="AQ298" s="300"/>
      <c r="AR298" s="300"/>
      <c r="AS298" s="300"/>
      <c r="AT298" s="300"/>
      <c r="AU298" s="300"/>
      <c r="AV298" s="300"/>
      <c r="AW298" s="300"/>
      <c r="AX298" s="300"/>
      <c r="AY298" s="300"/>
      <c r="AZ298" s="300"/>
      <c r="BA298" s="300"/>
      <c r="BB298" s="300"/>
      <c r="BC298" s="300"/>
      <c r="BD298" s="300"/>
      <c r="BE298" s="300"/>
      <c r="BF298" s="300"/>
      <c r="BG298" s="300"/>
      <c r="BH298" s="300"/>
      <c r="BI298" s="300"/>
      <c r="BJ298" s="300"/>
      <c r="BK298" s="300"/>
      <c r="BL298" s="300"/>
      <c r="BM298" s="300"/>
      <c r="BN298" s="300"/>
      <c r="BO298" s="300"/>
      <c r="BP298" s="300"/>
      <c r="BQ298" s="300"/>
      <c r="BR298" s="300"/>
      <c r="BS298" s="300"/>
      <c r="BT298" s="300"/>
      <c r="BU298" s="300"/>
      <c r="BV298" s="300"/>
      <c r="BW298" s="300"/>
      <c r="BX298" s="300"/>
      <c r="BY298" s="300"/>
      <c r="BZ298" s="300"/>
      <c r="CA298" s="300"/>
      <c r="CB298" s="300"/>
      <c r="CC298" s="300"/>
      <c r="CD298" s="300"/>
      <c r="CE298" s="300"/>
      <c r="CF298" s="300"/>
      <c r="CG298" s="300"/>
      <c r="CH298" s="300"/>
      <c r="CI298" s="300"/>
      <c r="CJ298" s="300"/>
      <c r="CK298" s="300"/>
      <c r="CL298" s="300"/>
      <c r="CM298" s="300"/>
      <c r="CN298" s="300"/>
      <c r="CO298" s="300"/>
      <c r="CP298" s="300"/>
      <c r="CQ298" s="300"/>
      <c r="CR298" s="300"/>
      <c r="CS298" s="300"/>
      <c r="CT298" s="300"/>
      <c r="CU298" s="300"/>
      <c r="CV298" s="300"/>
      <c r="CW298" s="300"/>
      <c r="CX298" s="300"/>
      <c r="CY298" s="300"/>
      <c r="CZ298" s="300"/>
      <c r="DA298" s="300"/>
      <c r="DB298" s="300"/>
      <c r="DC298" s="300"/>
      <c r="DD298" s="300"/>
      <c r="DE298" s="300"/>
      <c r="DF298" s="300"/>
      <c r="DG298" s="300"/>
      <c r="DH298" s="300"/>
      <c r="DI298" s="300"/>
      <c r="DJ298" s="300"/>
      <c r="DK298" s="300"/>
      <c r="DL298" s="300"/>
      <c r="DM298" s="300"/>
      <c r="DN298" s="300"/>
      <c r="DO298" s="300"/>
      <c r="DP298" s="300"/>
      <c r="DQ298" s="300"/>
      <c r="DR298" s="300"/>
      <c r="DS298" s="300"/>
      <c r="DT298" s="300"/>
      <c r="DU298" s="300"/>
      <c r="DV298" s="300"/>
      <c r="DW298" s="300"/>
      <c r="DX298" s="300"/>
      <c r="DY298" s="300"/>
      <c r="DZ298" s="300"/>
      <c r="EA298" s="300"/>
      <c r="EB298" s="300"/>
      <c r="EC298" s="300"/>
      <c r="ED298" s="300"/>
      <c r="EE298" s="300"/>
      <c r="EF298" s="300"/>
      <c r="EG298" s="300"/>
      <c r="EH298" s="300"/>
      <c r="EI298" s="300"/>
      <c r="EJ298" s="300"/>
      <c r="EK298" s="300"/>
      <c r="EL298" s="300"/>
      <c r="EM298" s="300"/>
      <c r="EN298" s="300"/>
      <c r="EO298" s="300"/>
      <c r="EP298" s="300"/>
      <c r="EQ298" s="300"/>
      <c r="ER298" s="300"/>
      <c r="ES298" s="300"/>
      <c r="ET298" s="300"/>
      <c r="EU298" s="300"/>
      <c r="EV298" s="300"/>
      <c r="EW298" s="300"/>
      <c r="EX298" s="300"/>
      <c r="EY298" s="300"/>
      <c r="EZ298" s="300"/>
      <c r="FA298" s="300"/>
      <c r="FB298" s="300"/>
      <c r="FC298" s="300"/>
      <c r="FD298" s="300"/>
      <c r="FE298" s="300"/>
      <c r="FF298" s="300"/>
      <c r="FG298" s="300"/>
      <c r="FH298" s="300"/>
      <c r="FI298" s="300"/>
      <c r="FJ298" s="300"/>
      <c r="FK298" s="300"/>
      <c r="FL298" s="300"/>
      <c r="FM298" s="300"/>
      <c r="FN298" s="300"/>
      <c r="FO298" s="300"/>
      <c r="FP298" s="300"/>
      <c r="FQ298" s="300"/>
      <c r="FR298" s="300"/>
      <c r="FS298" s="300"/>
      <c r="FT298" s="300"/>
      <c r="FU298" s="300"/>
      <c r="FV298" s="300"/>
      <c r="FW298" s="300"/>
      <c r="FX298" s="300"/>
      <c r="FY298" s="300"/>
      <c r="FZ298" s="300"/>
      <c r="GA298" s="300"/>
      <c r="GB298" s="300"/>
      <c r="GC298" s="300"/>
      <c r="GD298" s="300"/>
      <c r="GE298" s="300"/>
      <c r="GF298" s="300"/>
      <c r="GG298" s="300"/>
      <c r="GH298" s="300"/>
      <c r="GI298" s="300"/>
      <c r="GJ298" s="300"/>
      <c r="GK298" s="300"/>
      <c r="GL298" s="300"/>
      <c r="GM298" s="300"/>
      <c r="GN298" s="300"/>
      <c r="GO298" s="300"/>
      <c r="GP298" s="300"/>
      <c r="GQ298" s="300"/>
      <c r="GR298" s="300"/>
      <c r="GS298" s="300"/>
      <c r="GT298" s="300"/>
      <c r="GU298" s="300"/>
      <c r="GV298" s="300"/>
      <c r="GW298" s="300"/>
      <c r="GX298" s="300"/>
      <c r="GY298" s="300"/>
      <c r="GZ298" s="300"/>
      <c r="HA298" s="300"/>
      <c r="HB298" s="300"/>
      <c r="HC298" s="300"/>
      <c r="HD298" s="300"/>
      <c r="HE298" s="300"/>
      <c r="HF298" s="300"/>
      <c r="HG298" s="300"/>
      <c r="HH298" s="300"/>
      <c r="HI298" s="300"/>
      <c r="HJ298" s="300"/>
      <c r="HK298" s="300"/>
      <c r="HL298" s="300"/>
      <c r="HM298" s="300"/>
      <c r="HN298" s="300"/>
      <c r="HO298" s="300"/>
      <c r="HP298" s="300"/>
      <c r="HQ298" s="300"/>
      <c r="HR298" s="300"/>
      <c r="HS298" s="300"/>
      <c r="HT298" s="300"/>
      <c r="HU298" s="300"/>
      <c r="HV298" s="300"/>
      <c r="HW298" s="300"/>
      <c r="HX298" s="300"/>
      <c r="HY298" s="300"/>
      <c r="HZ298" s="300"/>
      <c r="IA298" s="300"/>
      <c r="IB298" s="300"/>
      <c r="IC298" s="300"/>
      <c r="ID298" s="300"/>
      <c r="IE298" s="300"/>
      <c r="IF298" s="300"/>
      <c r="IG298" s="300"/>
      <c r="IH298" s="300"/>
      <c r="II298" s="300"/>
      <c r="IJ298" s="300"/>
      <c r="IK298" s="300"/>
      <c r="IL298" s="300"/>
      <c r="IM298" s="300"/>
      <c r="IN298" s="300"/>
      <c r="IO298" s="300"/>
      <c r="IP298" s="300"/>
      <c r="IQ298" s="300"/>
      <c r="IR298" s="300"/>
      <c r="IS298" s="300"/>
      <c r="IT298" s="300"/>
      <c r="IU298" s="300"/>
      <c r="IV298" s="300"/>
      <c r="IW298" s="300"/>
      <c r="IX298" s="300"/>
    </row>
    <row r="299" spans="1:258" s="301" customFormat="1" ht="12.75" customHeight="1" x14ac:dyDescent="0.2">
      <c r="A299" s="324"/>
      <c r="B299" s="325"/>
      <c r="C299" s="325"/>
      <c r="D299" s="326"/>
      <c r="E299" s="325"/>
      <c r="F299" s="325"/>
      <c r="G299" s="325"/>
      <c r="H299" s="325"/>
      <c r="I299" s="325"/>
      <c r="J299" s="325"/>
      <c r="K299" s="325"/>
      <c r="L299" s="300"/>
      <c r="M299" s="300"/>
      <c r="N299" s="300"/>
      <c r="O299" s="300"/>
      <c r="P299" s="300"/>
      <c r="Q299" s="300"/>
      <c r="R299" s="300"/>
      <c r="S299" s="300"/>
      <c r="T299" s="300"/>
      <c r="U299" s="300"/>
      <c r="V299" s="300"/>
      <c r="W299" s="300"/>
      <c r="X299" s="300"/>
      <c r="Y299" s="300"/>
      <c r="Z299" s="300"/>
      <c r="AA299" s="300"/>
      <c r="AB299" s="300"/>
      <c r="AC299" s="300"/>
      <c r="AD299" s="300"/>
      <c r="AE299" s="300"/>
      <c r="AF299" s="300"/>
      <c r="AG299" s="300"/>
      <c r="AH299" s="300"/>
      <c r="AI299" s="300"/>
      <c r="AJ299" s="300"/>
      <c r="AK299" s="300"/>
      <c r="AL299" s="300"/>
      <c r="AM299" s="300"/>
      <c r="AN299" s="300"/>
      <c r="AO299" s="300"/>
      <c r="AP299" s="300"/>
      <c r="AQ299" s="300"/>
      <c r="AR299" s="300"/>
      <c r="AS299" s="300"/>
      <c r="AT299" s="300"/>
      <c r="AU299" s="300"/>
      <c r="AV299" s="300"/>
      <c r="AW299" s="300"/>
      <c r="AX299" s="300"/>
      <c r="AY299" s="300"/>
      <c r="AZ299" s="300"/>
      <c r="BA299" s="300"/>
      <c r="BB299" s="300"/>
      <c r="BC299" s="300"/>
      <c r="BD299" s="300"/>
      <c r="BE299" s="300"/>
      <c r="BF299" s="300"/>
      <c r="BG299" s="300"/>
      <c r="BH299" s="300"/>
      <c r="BI299" s="300"/>
      <c r="BJ299" s="300"/>
      <c r="BK299" s="300"/>
      <c r="BL299" s="300"/>
      <c r="BM299" s="300"/>
      <c r="BN299" s="300"/>
      <c r="BO299" s="300"/>
      <c r="BP299" s="300"/>
      <c r="BQ299" s="300"/>
      <c r="BR299" s="300"/>
      <c r="BS299" s="300"/>
      <c r="BT299" s="300"/>
      <c r="BU299" s="300"/>
      <c r="BV299" s="300"/>
      <c r="BW299" s="300"/>
      <c r="BX299" s="300"/>
      <c r="BY299" s="300"/>
      <c r="BZ299" s="300"/>
      <c r="CA299" s="300"/>
      <c r="CB299" s="300"/>
      <c r="CC299" s="300"/>
      <c r="CD299" s="300"/>
      <c r="CE299" s="300"/>
      <c r="CF299" s="300"/>
      <c r="CG299" s="300"/>
      <c r="CH299" s="300"/>
      <c r="CI299" s="300"/>
      <c r="CJ299" s="300"/>
      <c r="CK299" s="300"/>
      <c r="CL299" s="300"/>
      <c r="CM299" s="300"/>
      <c r="CN299" s="300"/>
      <c r="CO299" s="300"/>
      <c r="CP299" s="300"/>
      <c r="CQ299" s="300"/>
      <c r="CR299" s="300"/>
      <c r="CS299" s="300"/>
      <c r="CT299" s="300"/>
      <c r="CU299" s="300"/>
      <c r="CV299" s="300"/>
      <c r="CW299" s="300"/>
      <c r="CX299" s="300"/>
      <c r="CY299" s="300"/>
      <c r="CZ299" s="300"/>
      <c r="DA299" s="300"/>
      <c r="DB299" s="300"/>
      <c r="DC299" s="300"/>
      <c r="DD299" s="300"/>
      <c r="DE299" s="300"/>
      <c r="DF299" s="300"/>
      <c r="DG299" s="300"/>
      <c r="DH299" s="300"/>
      <c r="DI299" s="300"/>
      <c r="DJ299" s="300"/>
      <c r="DK299" s="300"/>
      <c r="DL299" s="300"/>
      <c r="DM299" s="300"/>
      <c r="DN299" s="300"/>
      <c r="DO299" s="300"/>
      <c r="DP299" s="300"/>
      <c r="DQ299" s="300"/>
      <c r="DR299" s="300"/>
      <c r="DS299" s="300"/>
      <c r="DT299" s="300"/>
      <c r="DU299" s="300"/>
      <c r="DV299" s="300"/>
      <c r="DW299" s="300"/>
      <c r="DX299" s="300"/>
      <c r="DY299" s="300"/>
      <c r="DZ299" s="300"/>
      <c r="EA299" s="300"/>
      <c r="EB299" s="300"/>
      <c r="EC299" s="300"/>
      <c r="ED299" s="300"/>
      <c r="EE299" s="300"/>
      <c r="EF299" s="300"/>
      <c r="EG299" s="300"/>
      <c r="EH299" s="300"/>
      <c r="EI299" s="300"/>
      <c r="EJ299" s="300"/>
      <c r="EK299" s="300"/>
      <c r="EL299" s="300"/>
      <c r="EM299" s="300"/>
      <c r="EN299" s="300"/>
      <c r="EO299" s="300"/>
      <c r="EP299" s="300"/>
      <c r="EQ299" s="300"/>
      <c r="ER299" s="300"/>
      <c r="ES299" s="300"/>
      <c r="ET299" s="300"/>
      <c r="EU299" s="300"/>
      <c r="EV299" s="300"/>
      <c r="EW299" s="300"/>
      <c r="EX299" s="300"/>
      <c r="EY299" s="300"/>
      <c r="EZ299" s="300"/>
      <c r="FA299" s="300"/>
      <c r="FB299" s="300"/>
      <c r="FC299" s="300"/>
      <c r="FD299" s="300"/>
      <c r="FE299" s="300"/>
      <c r="FF299" s="300"/>
      <c r="FG299" s="300"/>
      <c r="FH299" s="300"/>
      <c r="FI299" s="300"/>
      <c r="FJ299" s="300"/>
      <c r="FK299" s="300"/>
      <c r="FL299" s="300"/>
      <c r="FM299" s="300"/>
      <c r="FN299" s="300"/>
      <c r="FO299" s="300"/>
      <c r="FP299" s="300"/>
      <c r="FQ299" s="300"/>
      <c r="FR299" s="300"/>
      <c r="FS299" s="300"/>
      <c r="FT299" s="300"/>
      <c r="FU299" s="300"/>
      <c r="FV299" s="300"/>
      <c r="FW299" s="300"/>
      <c r="FX299" s="300"/>
      <c r="FY299" s="300"/>
      <c r="FZ299" s="300"/>
      <c r="GA299" s="300"/>
      <c r="GB299" s="300"/>
      <c r="GC299" s="300"/>
      <c r="GD299" s="300"/>
      <c r="GE299" s="300"/>
      <c r="GF299" s="300"/>
      <c r="GG299" s="300"/>
      <c r="GH299" s="300"/>
      <c r="GI299" s="300"/>
      <c r="GJ299" s="300"/>
      <c r="GK299" s="300"/>
      <c r="GL299" s="300"/>
      <c r="GM299" s="300"/>
      <c r="GN299" s="300"/>
      <c r="GO299" s="300"/>
      <c r="GP299" s="300"/>
      <c r="GQ299" s="300"/>
      <c r="GR299" s="300"/>
      <c r="GS299" s="300"/>
      <c r="GT299" s="300"/>
      <c r="GU299" s="300"/>
      <c r="GV299" s="300"/>
      <c r="GW299" s="300"/>
      <c r="GX299" s="300"/>
      <c r="GY299" s="300"/>
      <c r="GZ299" s="300"/>
      <c r="HA299" s="300"/>
      <c r="HB299" s="300"/>
      <c r="HC299" s="300"/>
      <c r="HD299" s="300"/>
      <c r="HE299" s="300"/>
      <c r="HF299" s="300"/>
      <c r="HG299" s="300"/>
      <c r="HH299" s="300"/>
      <c r="HI299" s="300"/>
      <c r="HJ299" s="300"/>
      <c r="HK299" s="300"/>
      <c r="HL299" s="300"/>
      <c r="HM299" s="300"/>
      <c r="HN299" s="300"/>
      <c r="HO299" s="300"/>
      <c r="HP299" s="300"/>
      <c r="HQ299" s="300"/>
      <c r="HR299" s="300"/>
      <c r="HS299" s="300"/>
      <c r="HT299" s="300"/>
      <c r="HU299" s="300"/>
      <c r="HV299" s="300"/>
      <c r="HW299" s="300"/>
      <c r="HX299" s="300"/>
      <c r="HY299" s="300"/>
      <c r="HZ299" s="300"/>
      <c r="IA299" s="300"/>
      <c r="IB299" s="300"/>
      <c r="IC299" s="300"/>
      <c r="ID299" s="300"/>
      <c r="IE299" s="300"/>
      <c r="IF299" s="300"/>
      <c r="IG299" s="300"/>
      <c r="IH299" s="300"/>
      <c r="II299" s="300"/>
      <c r="IJ299" s="300"/>
      <c r="IK299" s="300"/>
      <c r="IL299" s="300"/>
      <c r="IM299" s="300"/>
      <c r="IN299" s="300"/>
      <c r="IO299" s="300"/>
      <c r="IP299" s="300"/>
      <c r="IQ299" s="300"/>
      <c r="IR299" s="300"/>
      <c r="IS299" s="300"/>
      <c r="IT299" s="300"/>
      <c r="IU299" s="300"/>
      <c r="IV299" s="300"/>
      <c r="IW299" s="300"/>
      <c r="IX299" s="300"/>
    </row>
    <row r="300" spans="1:258" s="301" customFormat="1" ht="12.75" customHeight="1" x14ac:dyDescent="0.2">
      <c r="A300" s="324"/>
      <c r="B300" s="325"/>
      <c r="C300" s="325"/>
      <c r="D300" s="326"/>
      <c r="E300" s="325"/>
      <c r="F300" s="325"/>
      <c r="G300" s="325"/>
      <c r="H300" s="325"/>
      <c r="I300" s="325"/>
      <c r="J300" s="325"/>
      <c r="K300" s="325"/>
      <c r="L300" s="300"/>
      <c r="M300" s="300"/>
      <c r="N300" s="300"/>
      <c r="O300" s="300"/>
      <c r="P300" s="300"/>
      <c r="Q300" s="300"/>
      <c r="R300" s="300"/>
      <c r="S300" s="300"/>
      <c r="T300" s="300"/>
      <c r="U300" s="300"/>
      <c r="V300" s="300"/>
      <c r="W300" s="300"/>
      <c r="X300" s="300"/>
      <c r="Y300" s="300"/>
      <c r="Z300" s="300"/>
      <c r="AA300" s="300"/>
      <c r="AB300" s="300"/>
      <c r="AC300" s="300"/>
      <c r="AD300" s="300"/>
      <c r="AE300" s="300"/>
      <c r="AF300" s="300"/>
      <c r="AG300" s="300"/>
      <c r="AH300" s="300"/>
      <c r="AI300" s="300"/>
      <c r="AJ300" s="300"/>
      <c r="AK300" s="300"/>
      <c r="AL300" s="300"/>
      <c r="AM300" s="300"/>
      <c r="AN300" s="300"/>
      <c r="AO300" s="300"/>
      <c r="AP300" s="300"/>
      <c r="AQ300" s="300"/>
      <c r="AR300" s="300"/>
      <c r="AS300" s="300"/>
      <c r="AT300" s="300"/>
      <c r="AU300" s="300"/>
      <c r="AV300" s="300"/>
      <c r="AW300" s="300"/>
      <c r="AX300" s="300"/>
      <c r="AY300" s="300"/>
      <c r="AZ300" s="300"/>
      <c r="BA300" s="300"/>
      <c r="BB300" s="300"/>
      <c r="BC300" s="300"/>
      <c r="BD300" s="300"/>
      <c r="BE300" s="300"/>
      <c r="BF300" s="300"/>
      <c r="BG300" s="300"/>
      <c r="BH300" s="300"/>
      <c r="BI300" s="300"/>
      <c r="BJ300" s="300"/>
      <c r="BK300" s="300"/>
      <c r="BL300" s="300"/>
      <c r="BM300" s="300"/>
      <c r="BN300" s="300"/>
      <c r="BO300" s="300"/>
      <c r="BP300" s="300"/>
      <c r="BQ300" s="300"/>
      <c r="BR300" s="300"/>
      <c r="BS300" s="300"/>
      <c r="BT300" s="300"/>
      <c r="BU300" s="300"/>
      <c r="BV300" s="300"/>
      <c r="BW300" s="300"/>
      <c r="BX300" s="300"/>
      <c r="BY300" s="300"/>
      <c r="BZ300" s="300"/>
      <c r="CA300" s="300"/>
      <c r="CB300" s="300"/>
      <c r="CC300" s="300"/>
      <c r="CD300" s="300"/>
      <c r="CE300" s="300"/>
      <c r="CF300" s="300"/>
      <c r="CG300" s="300"/>
      <c r="CH300" s="300"/>
      <c r="CI300" s="300"/>
      <c r="CJ300" s="300"/>
      <c r="CK300" s="300"/>
      <c r="CL300" s="300"/>
      <c r="CM300" s="300"/>
      <c r="CN300" s="300"/>
      <c r="CO300" s="300"/>
      <c r="CP300" s="300"/>
      <c r="CQ300" s="300"/>
      <c r="CR300" s="300"/>
      <c r="CS300" s="300"/>
      <c r="CT300" s="300"/>
      <c r="CU300" s="300"/>
      <c r="CV300" s="300"/>
      <c r="CW300" s="300"/>
      <c r="CX300" s="300"/>
      <c r="CY300" s="300"/>
      <c r="CZ300" s="300"/>
      <c r="DA300" s="300"/>
      <c r="DB300" s="300"/>
      <c r="DC300" s="300"/>
      <c r="DD300" s="300"/>
      <c r="DE300" s="300"/>
      <c r="DF300" s="300"/>
      <c r="DG300" s="300"/>
      <c r="DH300" s="300"/>
      <c r="DI300" s="300"/>
      <c r="DJ300" s="300"/>
      <c r="DK300" s="300"/>
      <c r="DL300" s="300"/>
      <c r="DM300" s="300"/>
      <c r="DN300" s="300"/>
      <c r="DO300" s="300"/>
      <c r="DP300" s="300"/>
      <c r="DQ300" s="300"/>
      <c r="DR300" s="300"/>
      <c r="DS300" s="300"/>
      <c r="DT300" s="300"/>
      <c r="DU300" s="300"/>
      <c r="DV300" s="300"/>
      <c r="DW300" s="300"/>
      <c r="DX300" s="300"/>
      <c r="DY300" s="300"/>
      <c r="DZ300" s="300"/>
      <c r="EA300" s="300"/>
      <c r="EB300" s="300"/>
      <c r="EC300" s="300"/>
      <c r="ED300" s="300"/>
      <c r="EE300" s="300"/>
      <c r="EF300" s="300"/>
      <c r="EG300" s="300"/>
      <c r="EH300" s="300"/>
      <c r="EI300" s="300"/>
      <c r="EJ300" s="300"/>
      <c r="EK300" s="300"/>
      <c r="EL300" s="300"/>
      <c r="EM300" s="300"/>
      <c r="EN300" s="300"/>
      <c r="EO300" s="300"/>
      <c r="EP300" s="300"/>
      <c r="EQ300" s="300"/>
      <c r="ER300" s="300"/>
      <c r="ES300" s="300"/>
      <c r="ET300" s="300"/>
      <c r="EU300" s="300"/>
      <c r="EV300" s="300"/>
      <c r="EW300" s="300"/>
      <c r="EX300" s="300"/>
      <c r="EY300" s="300"/>
      <c r="EZ300" s="300"/>
      <c r="FA300" s="300"/>
      <c r="FB300" s="300"/>
      <c r="FC300" s="300"/>
      <c r="FD300" s="300"/>
      <c r="FE300" s="300"/>
      <c r="FF300" s="300"/>
      <c r="FG300" s="300"/>
      <c r="FH300" s="300"/>
      <c r="FI300" s="300"/>
      <c r="FJ300" s="300"/>
      <c r="FK300" s="300"/>
      <c r="FL300" s="300"/>
      <c r="FM300" s="300"/>
      <c r="FN300" s="300"/>
      <c r="FO300" s="300"/>
      <c r="FP300" s="300"/>
      <c r="FQ300" s="300"/>
      <c r="FR300" s="300"/>
      <c r="FS300" s="300"/>
      <c r="FT300" s="300"/>
      <c r="FU300" s="300"/>
      <c r="FV300" s="300"/>
      <c r="FW300" s="300"/>
      <c r="FX300" s="300"/>
      <c r="FY300" s="300"/>
      <c r="FZ300" s="300"/>
      <c r="GA300" s="300"/>
      <c r="GB300" s="300"/>
      <c r="GC300" s="300"/>
      <c r="GD300" s="300"/>
      <c r="GE300" s="300"/>
      <c r="GF300" s="300"/>
      <c r="GG300" s="300"/>
      <c r="GH300" s="300"/>
      <c r="GI300" s="300"/>
      <c r="GJ300" s="300"/>
      <c r="GK300" s="300"/>
      <c r="GL300" s="300"/>
      <c r="GM300" s="300"/>
      <c r="GN300" s="300"/>
      <c r="GO300" s="300"/>
      <c r="GP300" s="300"/>
      <c r="GQ300" s="300"/>
      <c r="GR300" s="300"/>
      <c r="GS300" s="300"/>
      <c r="GT300" s="300"/>
      <c r="GU300" s="300"/>
      <c r="GV300" s="300"/>
      <c r="GW300" s="300"/>
      <c r="GX300" s="300"/>
      <c r="GY300" s="300"/>
      <c r="GZ300" s="300"/>
      <c r="HA300" s="300"/>
      <c r="HB300" s="300"/>
      <c r="HC300" s="300"/>
      <c r="HD300" s="300"/>
      <c r="HE300" s="300"/>
      <c r="HF300" s="300"/>
      <c r="HG300" s="300"/>
      <c r="HH300" s="300"/>
      <c r="HI300" s="300"/>
      <c r="HJ300" s="300"/>
      <c r="HK300" s="300"/>
      <c r="HL300" s="300"/>
      <c r="HM300" s="300"/>
      <c r="HN300" s="300"/>
      <c r="HO300" s="300"/>
      <c r="HP300" s="300"/>
      <c r="HQ300" s="300"/>
      <c r="HR300" s="300"/>
      <c r="HS300" s="300"/>
      <c r="HT300" s="300"/>
      <c r="HU300" s="300"/>
      <c r="HV300" s="300"/>
      <c r="HW300" s="300"/>
      <c r="HX300" s="300"/>
      <c r="HY300" s="300"/>
      <c r="HZ300" s="300"/>
      <c r="IA300" s="300"/>
      <c r="IB300" s="300"/>
      <c r="IC300" s="300"/>
      <c r="ID300" s="300"/>
      <c r="IE300" s="300"/>
      <c r="IF300" s="300"/>
      <c r="IG300" s="300"/>
      <c r="IH300" s="300"/>
      <c r="II300" s="300"/>
      <c r="IJ300" s="300"/>
      <c r="IK300" s="300"/>
      <c r="IL300" s="300"/>
      <c r="IM300" s="300"/>
      <c r="IN300" s="300"/>
      <c r="IO300" s="300"/>
      <c r="IP300" s="300"/>
      <c r="IQ300" s="300"/>
      <c r="IR300" s="300"/>
      <c r="IS300" s="300"/>
      <c r="IT300" s="300"/>
      <c r="IU300" s="300"/>
      <c r="IV300" s="300"/>
      <c r="IW300" s="300"/>
      <c r="IX300" s="300"/>
    </row>
    <row r="301" spans="1:258" s="301" customFormat="1" ht="12.75" customHeight="1" x14ac:dyDescent="0.2">
      <c r="A301" s="324"/>
      <c r="B301" s="325"/>
      <c r="C301" s="325"/>
      <c r="D301" s="326"/>
      <c r="E301" s="325"/>
      <c r="F301" s="325"/>
      <c r="G301" s="325"/>
      <c r="H301" s="325"/>
      <c r="I301" s="325"/>
      <c r="J301" s="325"/>
      <c r="K301" s="325"/>
      <c r="L301" s="300"/>
      <c r="M301" s="300"/>
      <c r="N301" s="300"/>
      <c r="O301" s="300"/>
      <c r="P301" s="300"/>
      <c r="Q301" s="300"/>
      <c r="R301" s="300"/>
      <c r="S301" s="300"/>
      <c r="T301" s="300"/>
      <c r="U301" s="300"/>
      <c r="V301" s="300"/>
      <c r="W301" s="300"/>
      <c r="X301" s="300"/>
      <c r="Y301" s="300"/>
      <c r="Z301" s="300"/>
      <c r="AA301" s="300"/>
      <c r="AB301" s="300"/>
      <c r="AC301" s="300"/>
      <c r="AD301" s="300"/>
      <c r="AE301" s="300"/>
      <c r="AF301" s="300"/>
      <c r="AG301" s="300"/>
      <c r="AH301" s="300"/>
      <c r="AI301" s="300"/>
      <c r="AJ301" s="300"/>
      <c r="AK301" s="300"/>
      <c r="AL301" s="300"/>
      <c r="AM301" s="300"/>
      <c r="AN301" s="300"/>
      <c r="AO301" s="300"/>
      <c r="AP301" s="300"/>
      <c r="AQ301" s="300"/>
      <c r="AR301" s="300"/>
      <c r="AS301" s="300"/>
      <c r="AT301" s="300"/>
      <c r="AU301" s="300"/>
      <c r="AV301" s="300"/>
      <c r="AW301" s="300"/>
      <c r="AX301" s="300"/>
      <c r="AY301" s="300"/>
      <c r="AZ301" s="300"/>
      <c r="BA301" s="300"/>
      <c r="BB301" s="300"/>
      <c r="BC301" s="300"/>
      <c r="BD301" s="300"/>
      <c r="BE301" s="300"/>
      <c r="BF301" s="300"/>
      <c r="BG301" s="300"/>
      <c r="BH301" s="300"/>
      <c r="BI301" s="300"/>
      <c r="BJ301" s="300"/>
      <c r="BK301" s="300"/>
      <c r="BL301" s="300"/>
      <c r="BM301" s="300"/>
      <c r="BN301" s="300"/>
      <c r="BO301" s="300"/>
      <c r="BP301" s="300"/>
      <c r="BQ301" s="300"/>
      <c r="BR301" s="300"/>
      <c r="BS301" s="300"/>
      <c r="BT301" s="300"/>
      <c r="BU301" s="300"/>
      <c r="BV301" s="300"/>
      <c r="BW301" s="300"/>
      <c r="BX301" s="300"/>
      <c r="BY301" s="300"/>
      <c r="BZ301" s="300"/>
      <c r="CA301" s="300"/>
      <c r="CB301" s="300"/>
      <c r="CC301" s="300"/>
      <c r="CD301" s="300"/>
      <c r="CE301" s="300"/>
      <c r="CF301" s="300"/>
      <c r="CG301" s="300"/>
      <c r="CH301" s="300"/>
      <c r="CI301" s="300"/>
      <c r="CJ301" s="300"/>
      <c r="CK301" s="300"/>
      <c r="CL301" s="300"/>
      <c r="CM301" s="300"/>
      <c r="CN301" s="300"/>
      <c r="CO301" s="300"/>
      <c r="CP301" s="300"/>
      <c r="CQ301" s="300"/>
      <c r="CR301" s="300"/>
      <c r="CS301" s="300"/>
      <c r="CT301" s="300"/>
      <c r="CU301" s="300"/>
      <c r="CV301" s="300"/>
      <c r="CW301" s="300"/>
      <c r="CX301" s="300"/>
      <c r="CY301" s="300"/>
      <c r="CZ301" s="300"/>
      <c r="DA301" s="300"/>
      <c r="DB301" s="300"/>
      <c r="DC301" s="300"/>
      <c r="DD301" s="300"/>
      <c r="DE301" s="300"/>
      <c r="DF301" s="300"/>
      <c r="DG301" s="300"/>
      <c r="DH301" s="300"/>
      <c r="DI301" s="300"/>
      <c r="DJ301" s="300"/>
      <c r="DK301" s="300"/>
      <c r="DL301" s="300"/>
      <c r="DM301" s="300"/>
      <c r="DN301" s="300"/>
      <c r="DO301" s="300"/>
      <c r="DP301" s="300"/>
      <c r="DQ301" s="300"/>
      <c r="DR301" s="300"/>
      <c r="DS301" s="300"/>
      <c r="DT301" s="300"/>
      <c r="DU301" s="300"/>
      <c r="DV301" s="300"/>
      <c r="DW301" s="300"/>
      <c r="DX301" s="300"/>
      <c r="DY301" s="300"/>
      <c r="DZ301" s="300"/>
      <c r="EA301" s="300"/>
      <c r="EB301" s="300"/>
      <c r="EC301" s="300"/>
      <c r="ED301" s="300"/>
      <c r="EE301" s="300"/>
      <c r="EF301" s="300"/>
      <c r="EG301" s="300"/>
      <c r="EH301" s="300"/>
      <c r="EI301" s="300"/>
      <c r="EJ301" s="300"/>
      <c r="EK301" s="300"/>
      <c r="EL301" s="300"/>
      <c r="EM301" s="300"/>
      <c r="EN301" s="300"/>
      <c r="EO301" s="300"/>
      <c r="EP301" s="300"/>
      <c r="EQ301" s="300"/>
      <c r="ER301" s="300"/>
      <c r="ES301" s="300"/>
      <c r="ET301" s="300"/>
      <c r="EU301" s="300"/>
      <c r="EV301" s="300"/>
      <c r="EW301" s="300"/>
      <c r="EX301" s="300"/>
      <c r="EY301" s="300"/>
      <c r="EZ301" s="300"/>
      <c r="FA301" s="300"/>
      <c r="FB301" s="300"/>
      <c r="FC301" s="300"/>
      <c r="FD301" s="300"/>
      <c r="FE301" s="300"/>
      <c r="FF301" s="300"/>
      <c r="FG301" s="300"/>
      <c r="FH301" s="300"/>
      <c r="FI301" s="300"/>
      <c r="FJ301" s="300"/>
      <c r="FK301" s="300"/>
      <c r="FL301" s="300"/>
      <c r="FM301" s="300"/>
      <c r="FN301" s="300"/>
      <c r="FO301" s="300"/>
      <c r="FP301" s="300"/>
      <c r="FQ301" s="300"/>
      <c r="FR301" s="300"/>
      <c r="FS301" s="300"/>
      <c r="FT301" s="300"/>
      <c r="FU301" s="300"/>
      <c r="FV301" s="300"/>
      <c r="FW301" s="300"/>
      <c r="FX301" s="300"/>
      <c r="FY301" s="300"/>
      <c r="FZ301" s="300"/>
      <c r="GA301" s="300"/>
      <c r="GB301" s="300"/>
      <c r="GC301" s="300"/>
      <c r="GD301" s="300"/>
      <c r="GE301" s="300"/>
      <c r="GF301" s="300"/>
      <c r="GG301" s="300"/>
      <c r="GH301" s="300"/>
      <c r="GI301" s="300"/>
      <c r="GJ301" s="300"/>
      <c r="GK301" s="300"/>
      <c r="GL301" s="300"/>
      <c r="GM301" s="300"/>
      <c r="GN301" s="300"/>
      <c r="GO301" s="300"/>
      <c r="GP301" s="300"/>
      <c r="GQ301" s="300"/>
      <c r="GR301" s="300"/>
      <c r="GS301" s="300"/>
      <c r="GT301" s="300"/>
      <c r="GU301" s="300"/>
      <c r="GV301" s="300"/>
      <c r="GW301" s="300"/>
      <c r="GX301" s="300"/>
      <c r="GY301" s="300"/>
      <c r="GZ301" s="300"/>
      <c r="HA301" s="300"/>
      <c r="HB301" s="300"/>
      <c r="HC301" s="300"/>
      <c r="HD301" s="300"/>
      <c r="HE301" s="300"/>
      <c r="HF301" s="300"/>
      <c r="HG301" s="300"/>
      <c r="HH301" s="300"/>
      <c r="HI301" s="300"/>
      <c r="HJ301" s="300"/>
      <c r="HK301" s="300"/>
      <c r="HL301" s="300"/>
      <c r="HM301" s="300"/>
      <c r="HN301" s="300"/>
      <c r="HO301" s="300"/>
      <c r="HP301" s="300"/>
      <c r="HQ301" s="300"/>
      <c r="HR301" s="300"/>
      <c r="HS301" s="300"/>
      <c r="HT301" s="300"/>
      <c r="HU301" s="300"/>
      <c r="HV301" s="300"/>
      <c r="HW301" s="300"/>
      <c r="HX301" s="300"/>
      <c r="HY301" s="300"/>
      <c r="HZ301" s="300"/>
      <c r="IA301" s="300"/>
      <c r="IB301" s="300"/>
      <c r="IC301" s="300"/>
      <c r="ID301" s="300"/>
      <c r="IE301" s="300"/>
      <c r="IF301" s="300"/>
      <c r="IG301" s="300"/>
      <c r="IH301" s="300"/>
      <c r="II301" s="300"/>
      <c r="IJ301" s="300"/>
      <c r="IK301" s="300"/>
      <c r="IL301" s="300"/>
      <c r="IM301" s="300"/>
      <c r="IN301" s="300"/>
      <c r="IO301" s="300"/>
      <c r="IP301" s="300"/>
      <c r="IQ301" s="300"/>
      <c r="IR301" s="300"/>
      <c r="IS301" s="300"/>
      <c r="IT301" s="300"/>
      <c r="IU301" s="300"/>
      <c r="IV301" s="300"/>
      <c r="IW301" s="300"/>
      <c r="IX301" s="300"/>
    </row>
    <row r="302" spans="1:258" s="301" customFormat="1" ht="12.75" customHeight="1" x14ac:dyDescent="0.2">
      <c r="A302" s="324"/>
      <c r="B302" s="325"/>
      <c r="C302" s="325"/>
      <c r="D302" s="326"/>
      <c r="E302" s="325"/>
      <c r="F302" s="325"/>
      <c r="G302" s="325"/>
      <c r="H302" s="325"/>
      <c r="I302" s="325"/>
      <c r="J302" s="325"/>
      <c r="K302" s="325"/>
      <c r="L302" s="300"/>
      <c r="M302" s="300"/>
      <c r="N302" s="300"/>
      <c r="O302" s="300"/>
      <c r="P302" s="300"/>
      <c r="Q302" s="300"/>
      <c r="R302" s="300"/>
      <c r="S302" s="300"/>
      <c r="T302" s="300"/>
      <c r="U302" s="300"/>
      <c r="V302" s="300"/>
      <c r="W302" s="300"/>
      <c r="X302" s="300"/>
      <c r="Y302" s="300"/>
      <c r="Z302" s="300"/>
      <c r="AA302" s="300"/>
      <c r="AB302" s="300"/>
      <c r="AC302" s="300"/>
      <c r="AD302" s="300"/>
      <c r="AE302" s="300"/>
      <c r="AF302" s="300"/>
      <c r="AG302" s="300"/>
      <c r="AH302" s="300"/>
      <c r="AI302" s="300"/>
      <c r="AJ302" s="300"/>
      <c r="AK302" s="300"/>
      <c r="AL302" s="300"/>
      <c r="AM302" s="300"/>
      <c r="AN302" s="300"/>
      <c r="AO302" s="300"/>
      <c r="AP302" s="300"/>
      <c r="AQ302" s="300"/>
      <c r="AR302" s="300"/>
      <c r="AS302" s="300"/>
      <c r="AT302" s="300"/>
      <c r="AU302" s="300"/>
      <c r="AV302" s="300"/>
      <c r="AW302" s="300"/>
      <c r="AX302" s="300"/>
      <c r="AY302" s="300"/>
      <c r="AZ302" s="300"/>
      <c r="BA302" s="300"/>
      <c r="BB302" s="300"/>
      <c r="BC302" s="300"/>
      <c r="BD302" s="300"/>
      <c r="BE302" s="300"/>
      <c r="BF302" s="300"/>
      <c r="BG302" s="300"/>
      <c r="BH302" s="300"/>
      <c r="BI302" s="300"/>
      <c r="BJ302" s="300"/>
      <c r="BK302" s="300"/>
      <c r="BL302" s="300"/>
      <c r="BM302" s="300"/>
      <c r="BN302" s="300"/>
      <c r="BO302" s="300"/>
      <c r="BP302" s="300"/>
      <c r="BQ302" s="300"/>
      <c r="BR302" s="300"/>
      <c r="BS302" s="300"/>
      <c r="BT302" s="300"/>
      <c r="BU302" s="300"/>
      <c r="BV302" s="300"/>
      <c r="BW302" s="300"/>
      <c r="BX302" s="300"/>
      <c r="BY302" s="300"/>
      <c r="BZ302" s="300"/>
      <c r="CA302" s="300"/>
      <c r="CB302" s="300"/>
      <c r="CC302" s="300"/>
      <c r="CD302" s="300"/>
      <c r="CE302" s="300"/>
      <c r="CF302" s="300"/>
      <c r="CG302" s="300"/>
      <c r="CH302" s="300"/>
      <c r="CI302" s="300"/>
      <c r="CJ302" s="300"/>
      <c r="CK302" s="300"/>
      <c r="CL302" s="300"/>
      <c r="CM302" s="300"/>
      <c r="CN302" s="300"/>
      <c r="CO302" s="300"/>
      <c r="CP302" s="300"/>
      <c r="CQ302" s="300"/>
      <c r="CR302" s="300"/>
      <c r="CS302" s="300"/>
      <c r="CT302" s="300"/>
      <c r="CU302" s="300"/>
      <c r="CV302" s="300"/>
      <c r="CW302" s="300"/>
      <c r="CX302" s="300"/>
      <c r="CY302" s="300"/>
      <c r="CZ302" s="300"/>
      <c r="DA302" s="300"/>
      <c r="DB302" s="300"/>
      <c r="DC302" s="300"/>
      <c r="DD302" s="300"/>
      <c r="DE302" s="300"/>
      <c r="DF302" s="300"/>
      <c r="DG302" s="300"/>
      <c r="DH302" s="300"/>
      <c r="DI302" s="300"/>
      <c r="DJ302" s="300"/>
      <c r="DK302" s="300"/>
      <c r="DL302" s="300"/>
      <c r="DM302" s="300"/>
      <c r="DN302" s="300"/>
      <c r="DO302" s="300"/>
      <c r="DP302" s="300"/>
      <c r="DQ302" s="300"/>
      <c r="DR302" s="300"/>
      <c r="DS302" s="300"/>
      <c r="DT302" s="300"/>
      <c r="DU302" s="300"/>
      <c r="DV302" s="300"/>
      <c r="DW302" s="300"/>
      <c r="DX302" s="300"/>
      <c r="DY302" s="300"/>
      <c r="DZ302" s="300"/>
      <c r="EA302" s="300"/>
      <c r="EB302" s="300"/>
      <c r="EC302" s="300"/>
      <c r="ED302" s="300"/>
      <c r="EE302" s="300"/>
      <c r="EF302" s="300"/>
      <c r="EG302" s="300"/>
      <c r="EH302" s="300"/>
      <c r="EI302" s="300"/>
      <c r="EJ302" s="300"/>
      <c r="EK302" s="300"/>
      <c r="EL302" s="300"/>
      <c r="EM302" s="300"/>
      <c r="EN302" s="300"/>
      <c r="EO302" s="300"/>
      <c r="EP302" s="300"/>
      <c r="EQ302" s="300"/>
      <c r="ER302" s="300"/>
      <c r="ES302" s="300"/>
      <c r="ET302" s="300"/>
      <c r="EU302" s="300"/>
      <c r="EV302" s="300"/>
      <c r="EW302" s="300"/>
      <c r="EX302" s="300"/>
      <c r="EY302" s="300"/>
      <c r="EZ302" s="300"/>
      <c r="FA302" s="300"/>
      <c r="FB302" s="300"/>
      <c r="FC302" s="300"/>
      <c r="FD302" s="300"/>
      <c r="FE302" s="300"/>
      <c r="FF302" s="300"/>
      <c r="FG302" s="300"/>
      <c r="FH302" s="300"/>
      <c r="FI302" s="300"/>
      <c r="FJ302" s="300"/>
      <c r="FK302" s="300"/>
      <c r="FL302" s="300"/>
      <c r="FM302" s="300"/>
      <c r="FN302" s="300"/>
      <c r="FO302" s="300"/>
      <c r="FP302" s="300"/>
      <c r="FQ302" s="300"/>
      <c r="FR302" s="300"/>
      <c r="FS302" s="300"/>
      <c r="FT302" s="300"/>
      <c r="FU302" s="300"/>
      <c r="FV302" s="300"/>
      <c r="FW302" s="300"/>
      <c r="FX302" s="300"/>
      <c r="FY302" s="300"/>
      <c r="FZ302" s="300"/>
      <c r="GA302" s="300"/>
      <c r="GB302" s="300"/>
      <c r="GC302" s="300"/>
      <c r="GD302" s="300"/>
      <c r="GE302" s="300"/>
      <c r="GF302" s="300"/>
      <c r="GG302" s="300"/>
      <c r="GH302" s="300"/>
      <c r="GI302" s="300"/>
      <c r="GJ302" s="300"/>
      <c r="GK302" s="300"/>
      <c r="GL302" s="300"/>
      <c r="GM302" s="300"/>
      <c r="GN302" s="300"/>
      <c r="GO302" s="300"/>
      <c r="GP302" s="300"/>
      <c r="GQ302" s="300"/>
      <c r="GR302" s="300"/>
      <c r="GS302" s="300"/>
      <c r="GT302" s="300"/>
      <c r="GU302" s="300"/>
      <c r="GV302" s="300"/>
      <c r="GW302" s="300"/>
      <c r="GX302" s="300"/>
      <c r="GY302" s="300"/>
      <c r="GZ302" s="300"/>
      <c r="HA302" s="300"/>
      <c r="HB302" s="300"/>
      <c r="HC302" s="300"/>
      <c r="HD302" s="300"/>
      <c r="HE302" s="300"/>
      <c r="HF302" s="300"/>
      <c r="HG302" s="300"/>
      <c r="HH302" s="300"/>
      <c r="HI302" s="300"/>
      <c r="HJ302" s="300"/>
      <c r="HK302" s="300"/>
      <c r="HL302" s="300"/>
      <c r="HM302" s="300"/>
      <c r="HN302" s="300"/>
      <c r="HO302" s="300"/>
      <c r="HP302" s="300"/>
      <c r="HQ302" s="300"/>
      <c r="HR302" s="300"/>
      <c r="HS302" s="300"/>
      <c r="HT302" s="300"/>
      <c r="HU302" s="300"/>
      <c r="HV302" s="300"/>
      <c r="HW302" s="300"/>
      <c r="HX302" s="300"/>
      <c r="HY302" s="300"/>
      <c r="HZ302" s="300"/>
      <c r="IA302" s="300"/>
      <c r="IB302" s="300"/>
      <c r="IC302" s="300"/>
      <c r="ID302" s="300"/>
      <c r="IE302" s="300"/>
      <c r="IF302" s="300"/>
      <c r="IG302" s="300"/>
      <c r="IH302" s="300"/>
      <c r="II302" s="300"/>
      <c r="IJ302" s="300"/>
      <c r="IK302" s="300"/>
      <c r="IL302" s="300"/>
      <c r="IM302" s="300"/>
      <c r="IN302" s="300"/>
      <c r="IO302" s="300"/>
      <c r="IP302" s="300"/>
      <c r="IQ302" s="300"/>
      <c r="IR302" s="300"/>
      <c r="IS302" s="300"/>
      <c r="IT302" s="300"/>
      <c r="IU302" s="300"/>
      <c r="IV302" s="300"/>
      <c r="IW302" s="300"/>
      <c r="IX302" s="300"/>
    </row>
    <row r="303" spans="1:258" s="301" customFormat="1" ht="12.75" customHeight="1" x14ac:dyDescent="0.2">
      <c r="A303" s="324"/>
      <c r="B303" s="325"/>
      <c r="C303" s="325"/>
      <c r="D303" s="326"/>
      <c r="E303" s="325"/>
      <c r="F303" s="325"/>
      <c r="G303" s="325"/>
      <c r="H303" s="325"/>
      <c r="I303" s="325"/>
      <c r="J303" s="325"/>
      <c r="K303" s="325"/>
      <c r="L303" s="300"/>
      <c r="M303" s="300"/>
      <c r="N303" s="300"/>
      <c r="O303" s="300"/>
      <c r="P303" s="300"/>
      <c r="Q303" s="300"/>
      <c r="R303" s="300"/>
      <c r="S303" s="300"/>
      <c r="T303" s="300"/>
      <c r="U303" s="300"/>
      <c r="V303" s="300"/>
      <c r="W303" s="300"/>
      <c r="X303" s="300"/>
      <c r="Y303" s="300"/>
      <c r="Z303" s="300"/>
      <c r="AA303" s="300"/>
      <c r="AB303" s="300"/>
      <c r="AC303" s="300"/>
      <c r="AD303" s="300"/>
      <c r="AE303" s="300"/>
      <c r="AF303" s="300"/>
      <c r="AG303" s="300"/>
      <c r="AH303" s="300"/>
      <c r="AI303" s="300"/>
      <c r="AJ303" s="300"/>
      <c r="AK303" s="300"/>
      <c r="AL303" s="300"/>
      <c r="AM303" s="300"/>
      <c r="AN303" s="300"/>
      <c r="AO303" s="300"/>
      <c r="AP303" s="300"/>
      <c r="AQ303" s="300"/>
      <c r="AR303" s="300"/>
      <c r="AS303" s="300"/>
      <c r="AT303" s="300"/>
      <c r="AU303" s="300"/>
      <c r="AV303" s="300"/>
      <c r="AW303" s="300"/>
      <c r="AX303" s="300"/>
      <c r="AY303" s="300"/>
      <c r="AZ303" s="300"/>
      <c r="BA303" s="300"/>
      <c r="BB303" s="300"/>
      <c r="BC303" s="300"/>
      <c r="BD303" s="300"/>
      <c r="BE303" s="300"/>
      <c r="BF303" s="300"/>
      <c r="BG303" s="300"/>
      <c r="BH303" s="300"/>
      <c r="BI303" s="300"/>
      <c r="BJ303" s="300"/>
      <c r="BK303" s="300"/>
      <c r="BL303" s="300"/>
      <c r="BM303" s="300"/>
      <c r="BN303" s="300"/>
      <c r="BO303" s="300"/>
      <c r="BP303" s="300"/>
      <c r="BQ303" s="300"/>
      <c r="BR303" s="300"/>
      <c r="BS303" s="300"/>
      <c r="BT303" s="300"/>
      <c r="BU303" s="300"/>
      <c r="BV303" s="300"/>
      <c r="BW303" s="300"/>
      <c r="BX303" s="300"/>
      <c r="BY303" s="300"/>
      <c r="BZ303" s="300"/>
      <c r="CA303" s="300"/>
      <c r="CB303" s="300"/>
      <c r="CC303" s="300"/>
      <c r="CD303" s="300"/>
      <c r="CE303" s="300"/>
      <c r="CF303" s="300"/>
      <c r="CG303" s="300"/>
      <c r="CH303" s="300"/>
      <c r="CI303" s="300"/>
      <c r="CJ303" s="300"/>
      <c r="CK303" s="300"/>
      <c r="CL303" s="300"/>
      <c r="CM303" s="300"/>
      <c r="CN303" s="300"/>
      <c r="CO303" s="300"/>
      <c r="CP303" s="300"/>
      <c r="CQ303" s="300"/>
      <c r="CR303" s="300"/>
      <c r="CS303" s="300"/>
      <c r="CT303" s="300"/>
      <c r="CU303" s="300"/>
      <c r="CV303" s="300"/>
      <c r="CW303" s="300"/>
      <c r="CX303" s="300"/>
      <c r="CY303" s="300"/>
      <c r="CZ303" s="300"/>
      <c r="DA303" s="300"/>
      <c r="DB303" s="300"/>
      <c r="DC303" s="300"/>
      <c r="DD303" s="300"/>
      <c r="DE303" s="300"/>
      <c r="DF303" s="300"/>
      <c r="DG303" s="300"/>
      <c r="DH303" s="300"/>
      <c r="DI303" s="300"/>
      <c r="DJ303" s="300"/>
      <c r="DK303" s="300"/>
      <c r="DL303" s="300"/>
      <c r="DM303" s="300"/>
      <c r="DN303" s="300"/>
      <c r="DO303" s="300"/>
      <c r="DP303" s="300"/>
      <c r="DQ303" s="300"/>
      <c r="DR303" s="300"/>
      <c r="DS303" s="300"/>
      <c r="DT303" s="300"/>
      <c r="DU303" s="300"/>
      <c r="DV303" s="300"/>
      <c r="DW303" s="300"/>
      <c r="DX303" s="300"/>
      <c r="DY303" s="300"/>
      <c r="DZ303" s="300"/>
      <c r="EA303" s="300"/>
      <c r="EB303" s="300"/>
      <c r="EC303" s="300"/>
      <c r="ED303" s="300"/>
      <c r="EE303" s="300"/>
      <c r="EF303" s="300"/>
      <c r="EG303" s="300"/>
      <c r="EH303" s="300"/>
      <c r="EI303" s="300"/>
      <c r="EJ303" s="300"/>
      <c r="EK303" s="300"/>
      <c r="EL303" s="300"/>
      <c r="EM303" s="300"/>
      <c r="EN303" s="300"/>
      <c r="EO303" s="300"/>
      <c r="EP303" s="300"/>
      <c r="EQ303" s="300"/>
      <c r="ER303" s="300"/>
      <c r="ES303" s="300"/>
      <c r="ET303" s="300"/>
      <c r="EU303" s="300"/>
      <c r="EV303" s="300"/>
      <c r="EW303" s="300"/>
      <c r="EX303" s="300"/>
      <c r="EY303" s="300"/>
      <c r="EZ303" s="300"/>
      <c r="FA303" s="300"/>
      <c r="FB303" s="300"/>
      <c r="FC303" s="300"/>
      <c r="FD303" s="300"/>
      <c r="FE303" s="300"/>
      <c r="FF303" s="300"/>
      <c r="FG303" s="300"/>
      <c r="FH303" s="300"/>
      <c r="FI303" s="300"/>
      <c r="FJ303" s="300"/>
      <c r="FK303" s="300"/>
      <c r="FL303" s="300"/>
      <c r="FM303" s="300"/>
      <c r="FN303" s="300"/>
      <c r="FO303" s="300"/>
      <c r="FP303" s="300"/>
      <c r="FQ303" s="300"/>
      <c r="FR303" s="300"/>
      <c r="FS303" s="300"/>
      <c r="FT303" s="300"/>
      <c r="FU303" s="300"/>
      <c r="FV303" s="300"/>
      <c r="FW303" s="300"/>
      <c r="FX303" s="300"/>
      <c r="FY303" s="300"/>
      <c r="FZ303" s="300"/>
      <c r="GA303" s="300"/>
      <c r="GB303" s="300"/>
      <c r="GC303" s="300"/>
      <c r="GD303" s="300"/>
      <c r="GE303" s="300"/>
      <c r="GF303" s="300"/>
      <c r="GG303" s="300"/>
      <c r="GH303" s="300"/>
      <c r="GI303" s="300"/>
      <c r="GJ303" s="300"/>
      <c r="GK303" s="300"/>
      <c r="GL303" s="300"/>
      <c r="GM303" s="300"/>
      <c r="GN303" s="300"/>
      <c r="GO303" s="300"/>
      <c r="GP303" s="300"/>
      <c r="GQ303" s="300"/>
      <c r="GR303" s="300"/>
      <c r="GS303" s="300"/>
      <c r="GT303" s="300"/>
      <c r="GU303" s="300"/>
      <c r="GV303" s="300"/>
      <c r="GW303" s="300"/>
      <c r="GX303" s="300"/>
      <c r="GY303" s="300"/>
      <c r="GZ303" s="300"/>
      <c r="HA303" s="300"/>
      <c r="HB303" s="300"/>
      <c r="HC303" s="300"/>
      <c r="HD303" s="300"/>
      <c r="HE303" s="300"/>
      <c r="HF303" s="300"/>
      <c r="HG303" s="300"/>
      <c r="HH303" s="300"/>
      <c r="HI303" s="300"/>
      <c r="HJ303" s="300"/>
      <c r="HK303" s="300"/>
      <c r="HL303" s="300"/>
      <c r="HM303" s="300"/>
      <c r="HN303" s="300"/>
      <c r="HO303" s="300"/>
      <c r="HP303" s="300"/>
      <c r="HQ303" s="300"/>
      <c r="HR303" s="300"/>
      <c r="HS303" s="300"/>
      <c r="HT303" s="300"/>
      <c r="HU303" s="300"/>
      <c r="HV303" s="300"/>
      <c r="HW303" s="300"/>
      <c r="HX303" s="300"/>
      <c r="HY303" s="300"/>
      <c r="HZ303" s="300"/>
      <c r="IA303" s="300"/>
      <c r="IB303" s="300"/>
      <c r="IC303" s="300"/>
      <c r="ID303" s="300"/>
      <c r="IE303" s="300"/>
      <c r="IF303" s="300"/>
      <c r="IG303" s="300"/>
      <c r="IH303" s="300"/>
      <c r="II303" s="300"/>
      <c r="IJ303" s="300"/>
      <c r="IK303" s="300"/>
      <c r="IL303" s="300"/>
      <c r="IM303" s="300"/>
      <c r="IN303" s="300"/>
      <c r="IO303" s="300"/>
      <c r="IP303" s="300"/>
      <c r="IQ303" s="300"/>
      <c r="IR303" s="300"/>
      <c r="IS303" s="300"/>
      <c r="IT303" s="300"/>
      <c r="IU303" s="300"/>
      <c r="IV303" s="300"/>
      <c r="IW303" s="300"/>
      <c r="IX303" s="300"/>
    </row>
    <row r="304" spans="1:258" s="301" customFormat="1" ht="12.75" customHeight="1" x14ac:dyDescent="0.2">
      <c r="A304" s="324"/>
      <c r="B304" s="325"/>
      <c r="C304" s="325"/>
      <c r="D304" s="326"/>
      <c r="E304" s="325"/>
      <c r="F304" s="325"/>
      <c r="G304" s="325"/>
      <c r="H304" s="325"/>
      <c r="I304" s="325"/>
      <c r="J304" s="325"/>
      <c r="K304" s="325"/>
      <c r="L304" s="300"/>
      <c r="M304" s="300"/>
      <c r="N304" s="300"/>
      <c r="O304" s="300"/>
      <c r="P304" s="300"/>
      <c r="Q304" s="300"/>
      <c r="R304" s="300"/>
      <c r="S304" s="300"/>
      <c r="T304" s="300"/>
      <c r="U304" s="300"/>
      <c r="V304" s="300"/>
      <c r="W304" s="300"/>
      <c r="X304" s="300"/>
      <c r="Y304" s="300"/>
      <c r="Z304" s="300"/>
      <c r="AA304" s="300"/>
      <c r="AB304" s="300"/>
      <c r="AC304" s="300"/>
      <c r="AD304" s="300"/>
      <c r="AE304" s="300"/>
      <c r="AF304" s="300"/>
      <c r="AG304" s="300"/>
      <c r="AH304" s="300"/>
      <c r="AI304" s="300"/>
      <c r="AJ304" s="300"/>
      <c r="AK304" s="300"/>
      <c r="AL304" s="300"/>
      <c r="AM304" s="300"/>
      <c r="AN304" s="300"/>
      <c r="AO304" s="300"/>
      <c r="AP304" s="300"/>
      <c r="AQ304" s="300"/>
      <c r="AR304" s="300"/>
      <c r="AS304" s="300"/>
      <c r="AT304" s="300"/>
      <c r="AU304" s="300"/>
      <c r="AV304" s="300"/>
      <c r="AW304" s="300"/>
      <c r="AX304" s="300"/>
      <c r="AY304" s="300"/>
      <c r="AZ304" s="300"/>
      <c r="BA304" s="300"/>
      <c r="BB304" s="300"/>
      <c r="BC304" s="300"/>
      <c r="BD304" s="300"/>
      <c r="BE304" s="300"/>
      <c r="BF304" s="300"/>
      <c r="BG304" s="300"/>
      <c r="BH304" s="300"/>
      <c r="BI304" s="300"/>
      <c r="BJ304" s="300"/>
      <c r="BK304" s="300"/>
      <c r="BL304" s="300"/>
      <c r="BM304" s="300"/>
      <c r="BN304" s="300"/>
      <c r="BO304" s="300"/>
      <c r="BP304" s="300"/>
      <c r="BQ304" s="300"/>
      <c r="BR304" s="300"/>
      <c r="BS304" s="300"/>
      <c r="BT304" s="300"/>
      <c r="BU304" s="300"/>
      <c r="BV304" s="300"/>
      <c r="BW304" s="300"/>
      <c r="BX304" s="300"/>
      <c r="BY304" s="300"/>
      <c r="BZ304" s="300"/>
      <c r="CA304" s="300"/>
      <c r="CB304" s="300"/>
      <c r="CC304" s="300"/>
      <c r="CD304" s="300"/>
      <c r="CE304" s="300"/>
      <c r="CF304" s="300"/>
      <c r="CG304" s="300"/>
      <c r="CH304" s="300"/>
      <c r="CI304" s="300"/>
      <c r="CJ304" s="300"/>
      <c r="CK304" s="300"/>
      <c r="CL304" s="300"/>
      <c r="CM304" s="300"/>
      <c r="CN304" s="300"/>
      <c r="CO304" s="300"/>
      <c r="CP304" s="300"/>
      <c r="CQ304" s="300"/>
      <c r="CR304" s="300"/>
      <c r="CS304" s="300"/>
      <c r="CT304" s="300"/>
      <c r="CU304" s="300"/>
      <c r="CV304" s="300"/>
      <c r="CW304" s="300"/>
      <c r="CX304" s="300"/>
      <c r="CY304" s="300"/>
      <c r="CZ304" s="300"/>
      <c r="DA304" s="300"/>
      <c r="DB304" s="300"/>
      <c r="DC304" s="300"/>
      <c r="DD304" s="300"/>
      <c r="DE304" s="300"/>
      <c r="DF304" s="300"/>
      <c r="DG304" s="300"/>
      <c r="DH304" s="300"/>
      <c r="DI304" s="300"/>
      <c r="DJ304" s="300"/>
      <c r="DK304" s="300"/>
      <c r="DL304" s="300"/>
      <c r="DM304" s="300"/>
      <c r="DN304" s="300"/>
      <c r="DO304" s="300"/>
      <c r="DP304" s="300"/>
      <c r="DQ304" s="300"/>
      <c r="DR304" s="300"/>
      <c r="DS304" s="300"/>
      <c r="DT304" s="300"/>
      <c r="DU304" s="300"/>
      <c r="DV304" s="300"/>
      <c r="DW304" s="300"/>
      <c r="DX304" s="300"/>
      <c r="DY304" s="300"/>
      <c r="DZ304" s="300"/>
      <c r="EA304" s="300"/>
      <c r="EB304" s="300"/>
      <c r="EC304" s="300"/>
      <c r="ED304" s="300"/>
      <c r="EE304" s="300"/>
      <c r="EF304" s="300"/>
      <c r="EG304" s="300"/>
      <c r="EH304" s="300"/>
      <c r="EI304" s="300"/>
      <c r="EJ304" s="300"/>
      <c r="EK304" s="300"/>
      <c r="EL304" s="300"/>
      <c r="EM304" s="300"/>
      <c r="EN304" s="300"/>
      <c r="EO304" s="300"/>
      <c r="EP304" s="300"/>
      <c r="EQ304" s="300"/>
      <c r="ER304" s="300"/>
      <c r="ES304" s="300"/>
      <c r="ET304" s="300"/>
      <c r="EU304" s="300"/>
      <c r="EV304" s="300"/>
      <c r="EW304" s="300"/>
      <c r="EX304" s="300"/>
      <c r="EY304" s="300"/>
      <c r="EZ304" s="300"/>
      <c r="FA304" s="300"/>
      <c r="FB304" s="300"/>
      <c r="FC304" s="300"/>
      <c r="FD304" s="300"/>
      <c r="FE304" s="300"/>
      <c r="FF304" s="300"/>
      <c r="FG304" s="300"/>
      <c r="FH304" s="300"/>
      <c r="FI304" s="300"/>
      <c r="FJ304" s="300"/>
      <c r="FK304" s="300"/>
      <c r="FL304" s="300"/>
      <c r="FM304" s="300"/>
      <c r="FN304" s="300"/>
      <c r="FO304" s="300"/>
      <c r="FP304" s="300"/>
      <c r="FQ304" s="300"/>
      <c r="FR304" s="300"/>
      <c r="FS304" s="300"/>
      <c r="FT304" s="300"/>
      <c r="FU304" s="300"/>
      <c r="FV304" s="300"/>
      <c r="FW304" s="300"/>
      <c r="FX304" s="300"/>
      <c r="FY304" s="300"/>
      <c r="FZ304" s="300"/>
      <c r="GA304" s="300"/>
      <c r="GB304" s="300"/>
      <c r="GC304" s="300"/>
      <c r="GD304" s="300"/>
      <c r="GE304" s="300"/>
      <c r="GF304" s="300"/>
      <c r="GG304" s="300"/>
      <c r="GH304" s="300"/>
      <c r="GI304" s="300"/>
      <c r="GJ304" s="300"/>
      <c r="GK304" s="300"/>
      <c r="GL304" s="300"/>
      <c r="GM304" s="300"/>
      <c r="GN304" s="300"/>
      <c r="GO304" s="300"/>
      <c r="GP304" s="300"/>
      <c r="GQ304" s="300"/>
      <c r="GR304" s="300"/>
      <c r="GS304" s="300"/>
      <c r="GT304" s="300"/>
      <c r="GU304" s="300"/>
      <c r="GV304" s="300"/>
      <c r="GW304" s="300"/>
      <c r="GX304" s="300"/>
      <c r="GY304" s="300"/>
      <c r="GZ304" s="300"/>
      <c r="HA304" s="300"/>
      <c r="HB304" s="300"/>
      <c r="HC304" s="300"/>
      <c r="HD304" s="300"/>
      <c r="HE304" s="300"/>
      <c r="HF304" s="300"/>
      <c r="HG304" s="300"/>
      <c r="HH304" s="300"/>
      <c r="HI304" s="300"/>
      <c r="HJ304" s="300"/>
      <c r="HK304" s="300"/>
      <c r="HL304" s="300"/>
      <c r="HM304" s="300"/>
      <c r="HN304" s="300"/>
      <c r="HO304" s="300"/>
      <c r="HP304" s="300"/>
      <c r="HQ304" s="300"/>
      <c r="HR304" s="300"/>
      <c r="HS304" s="300"/>
      <c r="HT304" s="300"/>
      <c r="HU304" s="300"/>
      <c r="HV304" s="300"/>
      <c r="HW304" s="300"/>
      <c r="HX304" s="300"/>
      <c r="HY304" s="300"/>
      <c r="HZ304" s="300"/>
      <c r="IA304" s="300"/>
      <c r="IB304" s="300"/>
      <c r="IC304" s="300"/>
      <c r="ID304" s="300"/>
      <c r="IE304" s="300"/>
      <c r="IF304" s="300"/>
      <c r="IG304" s="300"/>
      <c r="IH304" s="300"/>
      <c r="II304" s="300"/>
      <c r="IJ304" s="300"/>
      <c r="IK304" s="300"/>
      <c r="IL304" s="300"/>
      <c r="IM304" s="300"/>
      <c r="IN304" s="300"/>
      <c r="IO304" s="300"/>
      <c r="IP304" s="300"/>
      <c r="IQ304" s="300"/>
      <c r="IR304" s="300"/>
      <c r="IS304" s="300"/>
      <c r="IT304" s="300"/>
      <c r="IU304" s="300"/>
      <c r="IV304" s="300"/>
      <c r="IW304" s="300"/>
      <c r="IX304" s="300"/>
    </row>
    <row r="305" spans="1:258" s="301" customFormat="1" ht="12.75" customHeight="1" x14ac:dyDescent="0.2">
      <c r="A305" s="324"/>
      <c r="B305" s="325"/>
      <c r="C305" s="325"/>
      <c r="D305" s="326"/>
      <c r="E305" s="325"/>
      <c r="F305" s="325"/>
      <c r="G305" s="325"/>
      <c r="H305" s="325"/>
      <c r="I305" s="325"/>
      <c r="J305" s="325"/>
      <c r="K305" s="325"/>
      <c r="L305" s="300"/>
      <c r="M305" s="300"/>
      <c r="N305" s="300"/>
      <c r="O305" s="300"/>
      <c r="P305" s="300"/>
      <c r="Q305" s="300"/>
      <c r="R305" s="300"/>
      <c r="S305" s="300"/>
      <c r="T305" s="300"/>
      <c r="U305" s="300"/>
      <c r="V305" s="300"/>
      <c r="W305" s="300"/>
      <c r="X305" s="300"/>
      <c r="Y305" s="300"/>
      <c r="Z305" s="300"/>
      <c r="AA305" s="300"/>
      <c r="AB305" s="300"/>
      <c r="AC305" s="300"/>
      <c r="AD305" s="300"/>
      <c r="AE305" s="300"/>
      <c r="AF305" s="300"/>
      <c r="AG305" s="300"/>
      <c r="AH305" s="300"/>
      <c r="AI305" s="300"/>
      <c r="AJ305" s="300"/>
      <c r="AK305" s="300"/>
      <c r="AL305" s="300"/>
      <c r="AM305" s="300"/>
      <c r="AN305" s="300"/>
      <c r="AO305" s="300"/>
      <c r="AP305" s="300"/>
      <c r="AQ305" s="300"/>
      <c r="AR305" s="300"/>
      <c r="AS305" s="300"/>
      <c r="AT305" s="300"/>
      <c r="AU305" s="300"/>
      <c r="AV305" s="300"/>
      <c r="AW305" s="300"/>
      <c r="AX305" s="300"/>
      <c r="AY305" s="300"/>
      <c r="AZ305" s="300"/>
      <c r="BA305" s="300"/>
      <c r="BB305" s="300"/>
      <c r="BC305" s="300"/>
      <c r="BD305" s="300"/>
      <c r="BE305" s="300"/>
      <c r="BF305" s="300"/>
      <c r="BG305" s="300"/>
      <c r="BH305" s="300"/>
      <c r="BI305" s="300"/>
      <c r="BJ305" s="300"/>
      <c r="BK305" s="300"/>
      <c r="BL305" s="300"/>
      <c r="BM305" s="300"/>
      <c r="BN305" s="300"/>
      <c r="BO305" s="300"/>
      <c r="BP305" s="300"/>
      <c r="BQ305" s="300"/>
      <c r="BR305" s="300"/>
      <c r="BS305" s="300"/>
      <c r="BT305" s="300"/>
      <c r="BU305" s="300"/>
      <c r="BV305" s="300"/>
      <c r="BW305" s="300"/>
      <c r="BX305" s="300"/>
      <c r="BY305" s="300"/>
      <c r="BZ305" s="300"/>
      <c r="CA305" s="300"/>
      <c r="CB305" s="300"/>
      <c r="CC305" s="300"/>
      <c r="CD305" s="300"/>
      <c r="CE305" s="300"/>
      <c r="CF305" s="300"/>
      <c r="CG305" s="300"/>
      <c r="CH305" s="300"/>
      <c r="CI305" s="300"/>
      <c r="CJ305" s="300"/>
      <c r="CK305" s="300"/>
      <c r="CL305" s="300"/>
      <c r="CM305" s="300"/>
      <c r="CN305" s="300"/>
      <c r="CO305" s="300"/>
      <c r="CP305" s="300"/>
      <c r="CQ305" s="300"/>
      <c r="CR305" s="300"/>
      <c r="CS305" s="300"/>
      <c r="CT305" s="300"/>
      <c r="CU305" s="300"/>
      <c r="CV305" s="300"/>
      <c r="CW305" s="300"/>
      <c r="CX305" s="300"/>
      <c r="CY305" s="300"/>
      <c r="CZ305" s="300"/>
      <c r="DA305" s="300"/>
      <c r="DB305" s="300"/>
      <c r="DC305" s="300"/>
      <c r="DD305" s="300"/>
      <c r="DE305" s="300"/>
      <c r="DF305" s="300"/>
      <c r="DG305" s="300"/>
      <c r="DH305" s="300"/>
      <c r="DI305" s="300"/>
      <c r="DJ305" s="300"/>
      <c r="DK305" s="300"/>
      <c r="DL305" s="300"/>
      <c r="DM305" s="300"/>
      <c r="DN305" s="300"/>
      <c r="DO305" s="300"/>
      <c r="DP305" s="300"/>
      <c r="DQ305" s="300"/>
      <c r="DR305" s="300"/>
      <c r="DS305" s="300"/>
      <c r="DT305" s="300"/>
      <c r="DU305" s="300"/>
      <c r="DV305" s="300"/>
      <c r="DW305" s="300"/>
      <c r="DX305" s="300"/>
      <c r="DY305" s="300"/>
      <c r="DZ305" s="300"/>
      <c r="EA305" s="300"/>
      <c r="EB305" s="300"/>
      <c r="EC305" s="300"/>
      <c r="ED305" s="300"/>
      <c r="EE305" s="300"/>
      <c r="EF305" s="300"/>
      <c r="EG305" s="300"/>
      <c r="EH305" s="300"/>
      <c r="EI305" s="300"/>
      <c r="EJ305" s="300"/>
      <c r="EK305" s="300"/>
      <c r="EL305" s="300"/>
      <c r="EM305" s="300"/>
      <c r="EN305" s="300"/>
      <c r="EO305" s="300"/>
      <c r="EP305" s="300"/>
      <c r="EQ305" s="300"/>
      <c r="ER305" s="300"/>
      <c r="ES305" s="300"/>
      <c r="ET305" s="300"/>
      <c r="EU305" s="300"/>
      <c r="EV305" s="300"/>
      <c r="EW305" s="300"/>
      <c r="EX305" s="300"/>
      <c r="EY305" s="300"/>
      <c r="EZ305" s="300"/>
      <c r="FA305" s="300"/>
      <c r="FB305" s="300"/>
      <c r="FC305" s="300"/>
      <c r="FD305" s="300"/>
      <c r="FE305" s="300"/>
      <c r="FF305" s="300"/>
      <c r="FG305" s="300"/>
      <c r="FH305" s="300"/>
      <c r="FI305" s="300"/>
      <c r="FJ305" s="300"/>
      <c r="FK305" s="300"/>
      <c r="FL305" s="300"/>
      <c r="FM305" s="300"/>
      <c r="FN305" s="300"/>
      <c r="FO305" s="300"/>
      <c r="FP305" s="300"/>
      <c r="FQ305" s="300"/>
      <c r="FR305" s="300"/>
      <c r="FS305" s="300"/>
      <c r="FT305" s="300"/>
      <c r="FU305" s="300"/>
      <c r="FV305" s="300"/>
      <c r="FW305" s="300"/>
      <c r="FX305" s="300"/>
      <c r="FY305" s="300"/>
      <c r="FZ305" s="300"/>
      <c r="GA305" s="300"/>
      <c r="GB305" s="300"/>
      <c r="GC305" s="300"/>
      <c r="GD305" s="300"/>
      <c r="GE305" s="300"/>
      <c r="GF305" s="300"/>
      <c r="GG305" s="300"/>
      <c r="GH305" s="300"/>
      <c r="GI305" s="300"/>
      <c r="GJ305" s="300"/>
      <c r="GK305" s="300"/>
      <c r="GL305" s="300"/>
      <c r="GM305" s="300"/>
      <c r="GN305" s="300"/>
      <c r="GO305" s="300"/>
      <c r="GP305" s="300"/>
      <c r="GQ305" s="300"/>
      <c r="GR305" s="300"/>
      <c r="GS305" s="300"/>
      <c r="GT305" s="300"/>
      <c r="GU305" s="300"/>
      <c r="GV305" s="300"/>
      <c r="GW305" s="300"/>
      <c r="GX305" s="300"/>
      <c r="GY305" s="300"/>
      <c r="GZ305" s="300"/>
      <c r="HA305" s="300"/>
      <c r="HB305" s="300"/>
      <c r="HC305" s="300"/>
      <c r="HD305" s="300"/>
      <c r="HE305" s="300"/>
      <c r="HF305" s="300"/>
      <c r="HG305" s="300"/>
      <c r="HH305" s="300"/>
      <c r="HI305" s="300"/>
      <c r="HJ305" s="300"/>
      <c r="HK305" s="300"/>
      <c r="HL305" s="300"/>
      <c r="HM305" s="300"/>
      <c r="HN305" s="300"/>
      <c r="HO305" s="300"/>
      <c r="HP305" s="300"/>
      <c r="HQ305" s="300"/>
      <c r="HR305" s="300"/>
      <c r="HS305" s="300"/>
      <c r="HT305" s="300"/>
      <c r="HU305" s="300"/>
      <c r="HV305" s="300"/>
      <c r="HW305" s="300"/>
      <c r="HX305" s="300"/>
      <c r="HY305" s="300"/>
      <c r="HZ305" s="300"/>
      <c r="IA305" s="300"/>
      <c r="IB305" s="300"/>
      <c r="IC305" s="300"/>
      <c r="ID305" s="300"/>
      <c r="IE305" s="300"/>
      <c r="IF305" s="300"/>
      <c r="IG305" s="300"/>
      <c r="IH305" s="300"/>
      <c r="II305" s="300"/>
      <c r="IJ305" s="300"/>
      <c r="IK305" s="300"/>
      <c r="IL305" s="300"/>
      <c r="IM305" s="300"/>
      <c r="IN305" s="300"/>
      <c r="IO305" s="300"/>
      <c r="IP305" s="300"/>
      <c r="IQ305" s="300"/>
      <c r="IR305" s="300"/>
      <c r="IS305" s="300"/>
      <c r="IT305" s="300"/>
      <c r="IU305" s="300"/>
      <c r="IV305" s="300"/>
      <c r="IW305" s="300"/>
      <c r="IX305" s="300"/>
    </row>
    <row r="306" spans="1:258" s="301" customFormat="1" ht="12.75" customHeight="1" x14ac:dyDescent="0.2">
      <c r="A306" s="324"/>
      <c r="B306" s="325"/>
      <c r="C306" s="325"/>
      <c r="D306" s="326"/>
      <c r="E306" s="325"/>
      <c r="F306" s="325"/>
      <c r="G306" s="325"/>
      <c r="H306" s="325"/>
      <c r="I306" s="325"/>
      <c r="J306" s="325"/>
      <c r="K306" s="325"/>
      <c r="L306" s="300"/>
      <c r="M306" s="300"/>
      <c r="N306" s="300"/>
      <c r="O306" s="300"/>
      <c r="P306" s="300"/>
      <c r="Q306" s="300"/>
      <c r="R306" s="300"/>
      <c r="S306" s="300"/>
      <c r="T306" s="300"/>
      <c r="U306" s="300"/>
      <c r="V306" s="300"/>
      <c r="W306" s="300"/>
      <c r="X306" s="300"/>
      <c r="Y306" s="300"/>
      <c r="Z306" s="300"/>
      <c r="AA306" s="300"/>
      <c r="AB306" s="300"/>
      <c r="AC306" s="300"/>
      <c r="AD306" s="300"/>
      <c r="AE306" s="300"/>
      <c r="AF306" s="300"/>
      <c r="AG306" s="300"/>
      <c r="AH306" s="300"/>
      <c r="AI306" s="300"/>
      <c r="AJ306" s="300"/>
      <c r="AK306" s="300"/>
      <c r="AL306" s="300"/>
      <c r="AM306" s="300"/>
      <c r="AN306" s="300"/>
      <c r="AO306" s="300"/>
      <c r="AP306" s="300"/>
      <c r="AQ306" s="300"/>
      <c r="AR306" s="300"/>
      <c r="AS306" s="300"/>
      <c r="AT306" s="300"/>
      <c r="AU306" s="300"/>
      <c r="AV306" s="300"/>
      <c r="AW306" s="300"/>
      <c r="AX306" s="300"/>
      <c r="AY306" s="300"/>
      <c r="AZ306" s="300"/>
      <c r="BA306" s="300"/>
      <c r="BB306" s="300"/>
      <c r="BC306" s="300"/>
      <c r="BD306" s="300"/>
      <c r="BE306" s="300"/>
      <c r="BF306" s="300"/>
      <c r="BG306" s="300"/>
      <c r="BH306" s="300"/>
      <c r="BI306" s="300"/>
      <c r="BJ306" s="300"/>
      <c r="BK306" s="300"/>
      <c r="BL306" s="300"/>
      <c r="BM306" s="300"/>
      <c r="BN306" s="300"/>
      <c r="BO306" s="300"/>
      <c r="BP306" s="300"/>
      <c r="BQ306" s="300"/>
      <c r="BR306" s="300"/>
      <c r="BS306" s="300"/>
      <c r="BT306" s="300"/>
      <c r="BU306" s="300"/>
      <c r="BV306" s="300"/>
      <c r="BW306" s="300"/>
      <c r="BX306" s="300"/>
      <c r="BY306" s="300"/>
      <c r="BZ306" s="300"/>
      <c r="CA306" s="300"/>
      <c r="CB306" s="300"/>
      <c r="CC306" s="300"/>
      <c r="CD306" s="300"/>
      <c r="CE306" s="300"/>
      <c r="CF306" s="300"/>
      <c r="CG306" s="300"/>
      <c r="CH306" s="300"/>
      <c r="CI306" s="300"/>
      <c r="CJ306" s="300"/>
      <c r="CK306" s="300"/>
      <c r="CL306" s="300"/>
      <c r="CM306" s="300"/>
      <c r="CN306" s="300"/>
      <c r="CO306" s="300"/>
      <c r="CP306" s="300"/>
      <c r="CQ306" s="300"/>
      <c r="CR306" s="300"/>
      <c r="CS306" s="300"/>
      <c r="CT306" s="300"/>
      <c r="CU306" s="300"/>
      <c r="CV306" s="300"/>
      <c r="CW306" s="300"/>
      <c r="CX306" s="300"/>
      <c r="CY306" s="300"/>
      <c r="CZ306" s="300"/>
      <c r="DA306" s="300"/>
      <c r="DB306" s="300"/>
      <c r="DC306" s="300"/>
      <c r="DD306" s="300"/>
      <c r="DE306" s="300"/>
      <c r="DF306" s="300"/>
      <c r="DG306" s="300"/>
      <c r="DH306" s="300"/>
      <c r="DI306" s="300"/>
      <c r="DJ306" s="300"/>
      <c r="DK306" s="300"/>
      <c r="DL306" s="300"/>
      <c r="DM306" s="300"/>
      <c r="DN306" s="300"/>
      <c r="DO306" s="300"/>
      <c r="DP306" s="300"/>
      <c r="DQ306" s="300"/>
      <c r="DR306" s="300"/>
      <c r="DS306" s="300"/>
      <c r="DT306" s="300"/>
      <c r="DU306" s="300"/>
      <c r="DV306" s="300"/>
      <c r="DW306" s="300"/>
      <c r="DX306" s="300"/>
      <c r="DY306" s="300"/>
      <c r="DZ306" s="300"/>
      <c r="EA306" s="300"/>
      <c r="EB306" s="300"/>
      <c r="EC306" s="300"/>
      <c r="ED306" s="300"/>
      <c r="EE306" s="300"/>
      <c r="EF306" s="300"/>
      <c r="EG306" s="300"/>
      <c r="EH306" s="300"/>
      <c r="EI306" s="300"/>
      <c r="EJ306" s="300"/>
      <c r="EK306" s="300"/>
      <c r="EL306" s="300"/>
      <c r="EM306" s="300"/>
      <c r="EN306" s="300"/>
      <c r="EO306" s="300"/>
      <c r="EP306" s="300"/>
      <c r="EQ306" s="300"/>
      <c r="ER306" s="300"/>
      <c r="ES306" s="300"/>
      <c r="ET306" s="300"/>
      <c r="EU306" s="300"/>
      <c r="EV306" s="300"/>
      <c r="EW306" s="300"/>
      <c r="EX306" s="300"/>
      <c r="EY306" s="300"/>
      <c r="EZ306" s="300"/>
      <c r="FA306" s="300"/>
      <c r="FB306" s="300"/>
      <c r="FC306" s="300"/>
      <c r="FD306" s="300"/>
      <c r="FE306" s="300"/>
      <c r="FF306" s="300"/>
      <c r="FG306" s="300"/>
      <c r="FH306" s="300"/>
      <c r="FI306" s="300"/>
      <c r="FJ306" s="300"/>
      <c r="FK306" s="300"/>
      <c r="FL306" s="300"/>
      <c r="FM306" s="300"/>
      <c r="FN306" s="300"/>
      <c r="FO306" s="300"/>
      <c r="FP306" s="300"/>
      <c r="FQ306" s="300"/>
      <c r="FR306" s="300"/>
      <c r="FS306" s="300"/>
      <c r="FT306" s="300"/>
      <c r="FU306" s="300"/>
      <c r="FV306" s="300"/>
      <c r="FW306" s="300"/>
      <c r="FX306" s="300"/>
      <c r="FY306" s="300"/>
      <c r="FZ306" s="300"/>
      <c r="GA306" s="300"/>
      <c r="GB306" s="300"/>
      <c r="GC306" s="300"/>
      <c r="GD306" s="300"/>
      <c r="GE306" s="300"/>
      <c r="GF306" s="300"/>
      <c r="GG306" s="300"/>
      <c r="GH306" s="300"/>
      <c r="GI306" s="300"/>
      <c r="GJ306" s="300"/>
      <c r="GK306" s="300"/>
      <c r="GL306" s="300"/>
      <c r="GM306" s="300"/>
      <c r="GN306" s="300"/>
      <c r="GO306" s="300"/>
      <c r="GP306" s="300"/>
      <c r="GQ306" s="300"/>
      <c r="GR306" s="300"/>
      <c r="GS306" s="300"/>
      <c r="GT306" s="300"/>
      <c r="GU306" s="300"/>
      <c r="GV306" s="300"/>
      <c r="GW306" s="300"/>
      <c r="GX306" s="300"/>
      <c r="GY306" s="300"/>
      <c r="GZ306" s="300"/>
      <c r="HA306" s="300"/>
      <c r="HB306" s="300"/>
      <c r="HC306" s="300"/>
      <c r="HD306" s="300"/>
      <c r="HE306" s="300"/>
      <c r="HF306" s="300"/>
      <c r="HG306" s="300"/>
      <c r="HH306" s="300"/>
      <c r="HI306" s="300"/>
      <c r="HJ306" s="300"/>
      <c r="HK306" s="300"/>
      <c r="HL306" s="300"/>
      <c r="HM306" s="300"/>
      <c r="HN306" s="300"/>
      <c r="HO306" s="300"/>
      <c r="HP306" s="300"/>
      <c r="HQ306" s="300"/>
      <c r="HR306" s="300"/>
      <c r="HS306" s="300"/>
      <c r="HT306" s="300"/>
      <c r="HU306" s="300"/>
      <c r="HV306" s="300"/>
      <c r="HW306" s="300"/>
      <c r="HX306" s="300"/>
      <c r="HY306" s="300"/>
      <c r="HZ306" s="300"/>
      <c r="IA306" s="300"/>
      <c r="IB306" s="300"/>
      <c r="IC306" s="300"/>
      <c r="ID306" s="300"/>
      <c r="IE306" s="300"/>
      <c r="IF306" s="300"/>
      <c r="IG306" s="300"/>
      <c r="IH306" s="300"/>
      <c r="II306" s="300"/>
      <c r="IJ306" s="300"/>
      <c r="IK306" s="300"/>
      <c r="IL306" s="300"/>
      <c r="IM306" s="300"/>
      <c r="IN306" s="300"/>
      <c r="IO306" s="300"/>
      <c r="IP306" s="300"/>
      <c r="IQ306" s="300"/>
      <c r="IR306" s="300"/>
      <c r="IS306" s="300"/>
      <c r="IT306" s="300"/>
      <c r="IU306" s="300"/>
      <c r="IV306" s="300"/>
      <c r="IW306" s="300"/>
      <c r="IX306" s="300"/>
    </row>
    <row r="307" spans="1:258" s="301" customFormat="1" ht="12.75" customHeight="1" x14ac:dyDescent="0.2">
      <c r="A307" s="324"/>
      <c r="B307" s="325"/>
      <c r="C307" s="325"/>
      <c r="D307" s="326"/>
      <c r="E307" s="325"/>
      <c r="F307" s="325"/>
      <c r="G307" s="325"/>
      <c r="H307" s="325"/>
      <c r="I307" s="325"/>
      <c r="J307" s="325"/>
      <c r="K307" s="325"/>
      <c r="L307" s="300"/>
      <c r="M307" s="300"/>
      <c r="N307" s="300"/>
      <c r="O307" s="300"/>
      <c r="P307" s="300"/>
      <c r="Q307" s="300"/>
      <c r="R307" s="300"/>
      <c r="S307" s="300"/>
      <c r="T307" s="300"/>
      <c r="U307" s="300"/>
      <c r="V307" s="300"/>
      <c r="W307" s="300"/>
      <c r="X307" s="300"/>
      <c r="Y307" s="300"/>
      <c r="Z307" s="300"/>
      <c r="AA307" s="300"/>
      <c r="AB307" s="300"/>
      <c r="AC307" s="300"/>
      <c r="AD307" s="300"/>
      <c r="AE307" s="300"/>
      <c r="AF307" s="300"/>
      <c r="AG307" s="300"/>
      <c r="AH307" s="300"/>
      <c r="AI307" s="300"/>
      <c r="AJ307" s="300"/>
      <c r="AK307" s="300"/>
      <c r="AL307" s="300"/>
      <c r="AM307" s="300"/>
      <c r="AN307" s="300"/>
      <c r="AO307" s="300"/>
      <c r="AP307" s="300"/>
      <c r="AQ307" s="300"/>
      <c r="AR307" s="300"/>
      <c r="AS307" s="300"/>
      <c r="AT307" s="300"/>
      <c r="AU307" s="300"/>
      <c r="AV307" s="300"/>
      <c r="AW307" s="300"/>
      <c r="AX307" s="300"/>
      <c r="AY307" s="300"/>
      <c r="AZ307" s="300"/>
      <c r="BA307" s="300"/>
      <c r="BB307" s="300"/>
      <c r="BC307" s="300"/>
      <c r="BD307" s="300"/>
      <c r="BE307" s="300"/>
      <c r="BF307" s="300"/>
      <c r="BG307" s="300"/>
      <c r="BH307" s="300"/>
      <c r="BI307" s="300"/>
      <c r="BJ307" s="300"/>
      <c r="BK307" s="300"/>
      <c r="BL307" s="300"/>
      <c r="BM307" s="300"/>
      <c r="BN307" s="300"/>
      <c r="BO307" s="300"/>
      <c r="BP307" s="300"/>
      <c r="BQ307" s="300"/>
      <c r="BR307" s="300"/>
      <c r="BS307" s="300"/>
      <c r="BT307" s="300"/>
      <c r="BU307" s="300"/>
      <c r="BV307" s="300"/>
      <c r="BW307" s="300"/>
      <c r="BX307" s="300"/>
      <c r="BY307" s="300"/>
      <c r="BZ307" s="300"/>
      <c r="CA307" s="300"/>
      <c r="CB307" s="300"/>
      <c r="CC307" s="300"/>
      <c r="CD307" s="300"/>
      <c r="CE307" s="300"/>
      <c r="CF307" s="300"/>
      <c r="CG307" s="300"/>
      <c r="CH307" s="300"/>
      <c r="CI307" s="300"/>
      <c r="CJ307" s="300"/>
      <c r="CK307" s="300"/>
      <c r="CL307" s="300"/>
      <c r="CM307" s="300"/>
      <c r="CN307" s="300"/>
      <c r="CO307" s="300"/>
      <c r="CP307" s="300"/>
      <c r="CQ307" s="300"/>
      <c r="CR307" s="300"/>
      <c r="CS307" s="300"/>
      <c r="CT307" s="300"/>
      <c r="CU307" s="300"/>
      <c r="CV307" s="300"/>
      <c r="CW307" s="300"/>
      <c r="CX307" s="300"/>
      <c r="CY307" s="300"/>
      <c r="CZ307" s="300"/>
      <c r="DA307" s="300"/>
      <c r="DB307" s="300"/>
      <c r="DC307" s="300"/>
      <c r="DD307" s="300"/>
      <c r="DE307" s="300"/>
      <c r="DF307" s="300"/>
      <c r="DG307" s="300"/>
      <c r="DH307" s="300"/>
      <c r="DI307" s="300"/>
      <c r="DJ307" s="300"/>
      <c r="DK307" s="300"/>
      <c r="DL307" s="300"/>
      <c r="DM307" s="300"/>
      <c r="DN307" s="300"/>
      <c r="DO307" s="300"/>
      <c r="DP307" s="300"/>
      <c r="DQ307" s="300"/>
      <c r="DR307" s="300"/>
      <c r="DS307" s="300"/>
      <c r="DT307" s="300"/>
      <c r="DU307" s="300"/>
      <c r="DV307" s="300"/>
      <c r="DW307" s="300"/>
      <c r="DX307" s="300"/>
      <c r="DY307" s="300"/>
      <c r="DZ307" s="300"/>
      <c r="EA307" s="300"/>
      <c r="EB307" s="300"/>
      <c r="EC307" s="300"/>
      <c r="ED307" s="300"/>
      <c r="EE307" s="300"/>
      <c r="EF307" s="300"/>
      <c r="EG307" s="300"/>
      <c r="EH307" s="300"/>
      <c r="EI307" s="300"/>
      <c r="EJ307" s="300"/>
      <c r="EK307" s="300"/>
      <c r="EL307" s="300"/>
      <c r="EM307" s="300"/>
      <c r="EN307" s="300"/>
      <c r="EO307" s="300"/>
      <c r="EP307" s="300"/>
      <c r="EQ307" s="300"/>
      <c r="ER307" s="300"/>
      <c r="ES307" s="300"/>
      <c r="ET307" s="300"/>
      <c r="EU307" s="300"/>
      <c r="EV307" s="300"/>
      <c r="EW307" s="300"/>
      <c r="EX307" s="300"/>
      <c r="EY307" s="300"/>
      <c r="EZ307" s="300"/>
      <c r="FA307" s="300"/>
      <c r="FB307" s="300"/>
      <c r="FC307" s="300"/>
      <c r="FD307" s="300"/>
      <c r="FE307" s="300"/>
      <c r="FF307" s="300"/>
      <c r="FG307" s="300"/>
      <c r="FH307" s="300"/>
      <c r="FI307" s="300"/>
      <c r="FJ307" s="300"/>
      <c r="FK307" s="300"/>
      <c r="FL307" s="300"/>
      <c r="FM307" s="300"/>
      <c r="FN307" s="300"/>
      <c r="FO307" s="300"/>
      <c r="FP307" s="300"/>
      <c r="FQ307" s="300"/>
      <c r="FR307" s="300"/>
      <c r="FS307" s="300"/>
      <c r="FT307" s="300"/>
      <c r="FU307" s="300"/>
      <c r="FV307" s="300"/>
      <c r="FW307" s="300"/>
      <c r="FX307" s="300"/>
      <c r="FY307" s="300"/>
      <c r="FZ307" s="300"/>
      <c r="GA307" s="300"/>
      <c r="GB307" s="300"/>
      <c r="GC307" s="300"/>
      <c r="GD307" s="300"/>
      <c r="GE307" s="300"/>
      <c r="GF307" s="300"/>
      <c r="GG307" s="300"/>
      <c r="GH307" s="300"/>
      <c r="GI307" s="300"/>
      <c r="GJ307" s="300"/>
      <c r="GK307" s="300"/>
      <c r="GL307" s="300"/>
      <c r="GM307" s="300"/>
      <c r="GN307" s="300"/>
      <c r="GO307" s="300"/>
      <c r="GP307" s="300"/>
      <c r="GQ307" s="300"/>
      <c r="GR307" s="300"/>
      <c r="GS307" s="300"/>
      <c r="GT307" s="300"/>
      <c r="GU307" s="300"/>
      <c r="GV307" s="300"/>
      <c r="GW307" s="300"/>
      <c r="GX307" s="300"/>
      <c r="GY307" s="300"/>
      <c r="GZ307" s="300"/>
      <c r="HA307" s="300"/>
      <c r="HB307" s="300"/>
      <c r="HC307" s="300"/>
      <c r="HD307" s="300"/>
      <c r="HE307" s="300"/>
      <c r="HF307" s="300"/>
      <c r="HG307" s="300"/>
      <c r="HH307" s="300"/>
      <c r="HI307" s="300"/>
      <c r="HJ307" s="300"/>
      <c r="HK307" s="300"/>
      <c r="HL307" s="300"/>
      <c r="HM307" s="300"/>
      <c r="HN307" s="300"/>
      <c r="HO307" s="300"/>
      <c r="HP307" s="300"/>
      <c r="HQ307" s="300"/>
      <c r="HR307" s="300"/>
      <c r="HS307" s="300"/>
      <c r="HT307" s="300"/>
      <c r="HU307" s="300"/>
      <c r="HV307" s="300"/>
      <c r="HW307" s="300"/>
      <c r="HX307" s="300"/>
      <c r="HY307" s="300"/>
      <c r="HZ307" s="300"/>
      <c r="IA307" s="300"/>
      <c r="IB307" s="300"/>
      <c r="IC307" s="300"/>
      <c r="ID307" s="300"/>
      <c r="IE307" s="300"/>
      <c r="IF307" s="300"/>
      <c r="IG307" s="300"/>
      <c r="IH307" s="300"/>
      <c r="II307" s="300"/>
      <c r="IJ307" s="300"/>
      <c r="IK307" s="300"/>
      <c r="IL307" s="300"/>
      <c r="IM307" s="300"/>
      <c r="IN307" s="300"/>
      <c r="IO307" s="300"/>
      <c r="IP307" s="300"/>
      <c r="IQ307" s="300"/>
      <c r="IR307" s="300"/>
      <c r="IS307" s="300"/>
      <c r="IT307" s="300"/>
      <c r="IU307" s="300"/>
      <c r="IV307" s="300"/>
      <c r="IW307" s="300"/>
      <c r="IX307" s="300"/>
    </row>
    <row r="308" spans="1:258" s="301" customFormat="1" ht="12.75" customHeight="1" x14ac:dyDescent="0.2">
      <c r="A308" s="324"/>
      <c r="B308" s="325"/>
      <c r="C308" s="325"/>
      <c r="D308" s="326"/>
      <c r="E308" s="325"/>
      <c r="F308" s="325"/>
      <c r="G308" s="325"/>
      <c r="H308" s="325"/>
      <c r="I308" s="325"/>
      <c r="J308" s="325"/>
      <c r="K308" s="325"/>
      <c r="L308" s="300"/>
      <c r="M308" s="300"/>
      <c r="N308" s="300"/>
      <c r="O308" s="300"/>
      <c r="P308" s="300"/>
      <c r="Q308" s="300"/>
      <c r="R308" s="300"/>
      <c r="S308" s="300"/>
      <c r="T308" s="300"/>
      <c r="U308" s="300"/>
      <c r="V308" s="300"/>
      <c r="W308" s="300"/>
      <c r="X308" s="300"/>
      <c r="Y308" s="300"/>
      <c r="Z308" s="300"/>
      <c r="AA308" s="300"/>
      <c r="AB308" s="300"/>
      <c r="AC308" s="300"/>
      <c r="AD308" s="300"/>
      <c r="AE308" s="300"/>
      <c r="AF308" s="300"/>
      <c r="AG308" s="300"/>
      <c r="AH308" s="300"/>
      <c r="AI308" s="300"/>
      <c r="AJ308" s="300"/>
      <c r="AK308" s="300"/>
      <c r="AL308" s="300"/>
      <c r="AM308" s="300"/>
      <c r="AN308" s="300"/>
      <c r="AO308" s="300"/>
      <c r="AP308" s="300"/>
      <c r="AQ308" s="300"/>
      <c r="AR308" s="300"/>
      <c r="AS308" s="300"/>
      <c r="AT308" s="300"/>
      <c r="AU308" s="300"/>
      <c r="AV308" s="300"/>
      <c r="AW308" s="300"/>
      <c r="AX308" s="300"/>
      <c r="AY308" s="300"/>
      <c r="AZ308" s="300"/>
      <c r="BA308" s="300"/>
      <c r="BB308" s="300"/>
      <c r="BC308" s="300"/>
      <c r="BD308" s="300"/>
      <c r="BE308" s="300"/>
      <c r="BF308" s="300"/>
      <c r="BG308" s="300"/>
      <c r="BH308" s="300"/>
      <c r="BI308" s="300"/>
      <c r="BJ308" s="300"/>
      <c r="BK308" s="300"/>
      <c r="BL308" s="300"/>
      <c r="BM308" s="300"/>
      <c r="BN308" s="300"/>
      <c r="BO308" s="300"/>
      <c r="BP308" s="300"/>
      <c r="BQ308" s="300"/>
      <c r="BR308" s="300"/>
      <c r="BS308" s="300"/>
      <c r="BT308" s="300"/>
      <c r="BU308" s="300"/>
      <c r="BV308" s="300"/>
      <c r="BW308" s="300"/>
      <c r="BX308" s="300"/>
      <c r="BY308" s="300"/>
      <c r="BZ308" s="300"/>
      <c r="CA308" s="300"/>
      <c r="CB308" s="300"/>
      <c r="CC308" s="300"/>
      <c r="CD308" s="300"/>
      <c r="CE308" s="300"/>
      <c r="CF308" s="300"/>
      <c r="CG308" s="300"/>
      <c r="CH308" s="300"/>
      <c r="CI308" s="300"/>
      <c r="CJ308" s="300"/>
      <c r="CK308" s="300"/>
      <c r="CL308" s="300"/>
      <c r="CM308" s="300"/>
      <c r="CN308" s="300"/>
      <c r="CO308" s="300"/>
      <c r="CP308" s="300"/>
      <c r="CQ308" s="300"/>
      <c r="CR308" s="300"/>
      <c r="CS308" s="300"/>
      <c r="CT308" s="300"/>
      <c r="CU308" s="300"/>
      <c r="CV308" s="300"/>
      <c r="CW308" s="300"/>
      <c r="CX308" s="300"/>
      <c r="CY308" s="300"/>
      <c r="CZ308" s="300"/>
      <c r="DA308" s="300"/>
      <c r="DB308" s="300"/>
      <c r="DC308" s="300"/>
      <c r="DD308" s="300"/>
      <c r="DE308" s="300"/>
      <c r="DF308" s="300"/>
      <c r="DG308" s="300"/>
      <c r="DH308" s="300"/>
      <c r="DI308" s="300"/>
      <c r="DJ308" s="300"/>
      <c r="DK308" s="300"/>
      <c r="DL308" s="300"/>
      <c r="DM308" s="300"/>
      <c r="DN308" s="300"/>
      <c r="DO308" s="300"/>
      <c r="DP308" s="300"/>
      <c r="DQ308" s="300"/>
      <c r="DR308" s="300"/>
      <c r="DS308" s="300"/>
      <c r="DT308" s="300"/>
      <c r="DU308" s="300"/>
      <c r="DV308" s="300"/>
      <c r="DW308" s="300"/>
      <c r="DX308" s="300"/>
      <c r="DY308" s="300"/>
      <c r="DZ308" s="300"/>
      <c r="EA308" s="300"/>
      <c r="EB308" s="300"/>
      <c r="EC308" s="300"/>
      <c r="ED308" s="300"/>
      <c r="EE308" s="300"/>
      <c r="EF308" s="300"/>
      <c r="EG308" s="300"/>
      <c r="EH308" s="300"/>
      <c r="EI308" s="300"/>
      <c r="EJ308" s="300"/>
      <c r="EK308" s="300"/>
      <c r="EL308" s="300"/>
      <c r="EM308" s="300"/>
      <c r="EN308" s="300"/>
      <c r="EO308" s="300"/>
      <c r="EP308" s="300"/>
      <c r="EQ308" s="300"/>
      <c r="ER308" s="300"/>
      <c r="ES308" s="300"/>
      <c r="ET308" s="300"/>
      <c r="EU308" s="300"/>
      <c r="EV308" s="300"/>
      <c r="EW308" s="300"/>
      <c r="EX308" s="300"/>
      <c r="EY308" s="300"/>
      <c r="EZ308" s="300"/>
      <c r="FA308" s="300"/>
      <c r="FB308" s="300"/>
      <c r="FC308" s="300"/>
      <c r="FD308" s="300"/>
      <c r="FE308" s="300"/>
      <c r="FF308" s="300"/>
      <c r="FG308" s="300"/>
      <c r="FH308" s="300"/>
      <c r="FI308" s="300"/>
      <c r="FJ308" s="300"/>
      <c r="FK308" s="300"/>
      <c r="FL308" s="300"/>
      <c r="FM308" s="300"/>
      <c r="FN308" s="300"/>
      <c r="FO308" s="300"/>
      <c r="FP308" s="300"/>
      <c r="FQ308" s="300"/>
      <c r="FR308" s="300"/>
      <c r="FS308" s="300"/>
      <c r="FT308" s="300"/>
      <c r="FU308" s="300"/>
      <c r="FV308" s="300"/>
      <c r="FW308" s="300"/>
      <c r="FX308" s="300"/>
      <c r="FY308" s="300"/>
      <c r="FZ308" s="300"/>
      <c r="GA308" s="300"/>
      <c r="GB308" s="300"/>
      <c r="GC308" s="300"/>
      <c r="GD308" s="300"/>
      <c r="GE308" s="300"/>
      <c r="GF308" s="300"/>
      <c r="GG308" s="300"/>
      <c r="GH308" s="300"/>
      <c r="GI308" s="300"/>
      <c r="GJ308" s="300"/>
      <c r="GK308" s="300"/>
      <c r="GL308" s="300"/>
      <c r="GM308" s="300"/>
      <c r="GN308" s="300"/>
      <c r="GO308" s="300"/>
      <c r="GP308" s="300"/>
      <c r="GQ308" s="300"/>
      <c r="GR308" s="300"/>
      <c r="GS308" s="300"/>
      <c r="GT308" s="300"/>
      <c r="GU308" s="300"/>
      <c r="GV308" s="300"/>
      <c r="GW308" s="300"/>
      <c r="GX308" s="300"/>
      <c r="GY308" s="300"/>
      <c r="GZ308" s="300"/>
      <c r="HA308" s="300"/>
      <c r="HB308" s="300"/>
      <c r="HC308" s="300"/>
      <c r="HD308" s="300"/>
      <c r="HE308" s="300"/>
      <c r="HF308" s="300"/>
      <c r="HG308" s="300"/>
      <c r="HH308" s="300"/>
      <c r="HI308" s="300"/>
      <c r="HJ308" s="300"/>
      <c r="HK308" s="300"/>
      <c r="HL308" s="300"/>
      <c r="HM308" s="300"/>
      <c r="HN308" s="300"/>
      <c r="HO308" s="300"/>
      <c r="HP308" s="300"/>
      <c r="HQ308" s="300"/>
      <c r="HR308" s="300"/>
      <c r="HS308" s="300"/>
      <c r="HT308" s="300"/>
      <c r="HU308" s="300"/>
      <c r="HV308" s="300"/>
      <c r="HW308" s="300"/>
      <c r="HX308" s="300"/>
      <c r="HY308" s="300"/>
      <c r="HZ308" s="300"/>
      <c r="IA308" s="300"/>
      <c r="IB308" s="300"/>
      <c r="IC308" s="300"/>
      <c r="ID308" s="300"/>
      <c r="IE308" s="300"/>
      <c r="IF308" s="300"/>
      <c r="IG308" s="300"/>
      <c r="IH308" s="300"/>
      <c r="II308" s="300"/>
      <c r="IJ308" s="300"/>
      <c r="IK308" s="300"/>
      <c r="IL308" s="300"/>
      <c r="IM308" s="300"/>
      <c r="IN308" s="300"/>
      <c r="IO308" s="300"/>
      <c r="IP308" s="300"/>
      <c r="IQ308" s="300"/>
      <c r="IR308" s="300"/>
      <c r="IS308" s="300"/>
      <c r="IT308" s="300"/>
      <c r="IU308" s="300"/>
      <c r="IV308" s="300"/>
      <c r="IW308" s="300"/>
      <c r="IX308" s="300"/>
    </row>
    <row r="309" spans="1:258" s="301" customFormat="1" ht="12.75" customHeight="1" x14ac:dyDescent="0.2">
      <c r="A309" s="324"/>
      <c r="B309" s="325"/>
      <c r="C309" s="325"/>
      <c r="D309" s="326"/>
      <c r="E309" s="325"/>
      <c r="F309" s="325"/>
      <c r="G309" s="325"/>
      <c r="H309" s="325"/>
      <c r="I309" s="325"/>
      <c r="J309" s="325"/>
      <c r="K309" s="325"/>
      <c r="L309" s="300"/>
      <c r="M309" s="300"/>
      <c r="N309" s="300"/>
      <c r="O309" s="300"/>
      <c r="P309" s="300"/>
      <c r="Q309" s="300"/>
      <c r="R309" s="300"/>
      <c r="S309" s="300"/>
      <c r="T309" s="300"/>
      <c r="U309" s="300"/>
      <c r="V309" s="300"/>
      <c r="W309" s="300"/>
      <c r="X309" s="300"/>
      <c r="Y309" s="300"/>
      <c r="Z309" s="300"/>
      <c r="AA309" s="300"/>
      <c r="AB309" s="300"/>
      <c r="AC309" s="300"/>
      <c r="AD309" s="300"/>
      <c r="AE309" s="300"/>
      <c r="AF309" s="300"/>
      <c r="AG309" s="300"/>
      <c r="AH309" s="300"/>
      <c r="AI309" s="300"/>
      <c r="AJ309" s="300"/>
      <c r="AK309" s="300"/>
      <c r="AL309" s="300"/>
      <c r="AM309" s="300"/>
      <c r="AN309" s="300"/>
      <c r="AO309" s="300"/>
      <c r="AP309" s="300"/>
      <c r="AQ309" s="300"/>
      <c r="AR309" s="300"/>
      <c r="AS309" s="300"/>
      <c r="AT309" s="300"/>
      <c r="AU309" s="300"/>
      <c r="AV309" s="300"/>
      <c r="AW309" s="300"/>
      <c r="AX309" s="300"/>
      <c r="AY309" s="300"/>
      <c r="AZ309" s="300"/>
      <c r="BA309" s="300"/>
      <c r="BB309" s="300"/>
      <c r="BC309" s="300"/>
      <c r="BD309" s="300"/>
      <c r="BE309" s="300"/>
      <c r="BF309" s="300"/>
      <c r="BG309" s="300"/>
      <c r="BH309" s="300"/>
      <c r="BI309" s="300"/>
      <c r="BJ309" s="300"/>
      <c r="BK309" s="300"/>
      <c r="BL309" s="300"/>
      <c r="BM309" s="300"/>
      <c r="BN309" s="300"/>
      <c r="BO309" s="300"/>
      <c r="BP309" s="300"/>
      <c r="BQ309" s="300"/>
      <c r="BR309" s="300"/>
      <c r="BS309" s="300"/>
      <c r="BT309" s="300"/>
      <c r="BU309" s="300"/>
      <c r="BV309" s="300"/>
      <c r="BW309" s="300"/>
      <c r="BX309" s="300"/>
      <c r="BY309" s="300"/>
      <c r="BZ309" s="300"/>
      <c r="CA309" s="300"/>
      <c r="CB309" s="300"/>
      <c r="CC309" s="300"/>
      <c r="CD309" s="300"/>
      <c r="CE309" s="300"/>
      <c r="CF309" s="300"/>
      <c r="CG309" s="300"/>
      <c r="CH309" s="300"/>
      <c r="CI309" s="300"/>
      <c r="CJ309" s="300"/>
      <c r="CK309" s="300"/>
      <c r="CL309" s="300"/>
      <c r="CM309" s="300"/>
      <c r="CN309" s="300"/>
      <c r="CO309" s="300"/>
      <c r="CP309" s="300"/>
      <c r="CQ309" s="300"/>
      <c r="CR309" s="300"/>
      <c r="CS309" s="300"/>
      <c r="CT309" s="300"/>
      <c r="CU309" s="300"/>
      <c r="CV309" s="300"/>
      <c r="CW309" s="300"/>
      <c r="CX309" s="300"/>
      <c r="CY309" s="300"/>
      <c r="CZ309" s="300"/>
      <c r="DA309" s="300"/>
      <c r="DB309" s="300"/>
      <c r="DC309" s="300"/>
      <c r="DD309" s="300"/>
      <c r="DE309" s="300"/>
      <c r="DF309" s="300"/>
      <c r="DG309" s="300"/>
      <c r="DH309" s="300"/>
      <c r="DI309" s="300"/>
      <c r="DJ309" s="300"/>
      <c r="DK309" s="300"/>
      <c r="DL309" s="300"/>
      <c r="DM309" s="300"/>
      <c r="DN309" s="300"/>
      <c r="DO309" s="300"/>
      <c r="DP309" s="300"/>
      <c r="DQ309" s="300"/>
      <c r="DR309" s="300"/>
      <c r="DS309" s="300"/>
      <c r="DT309" s="300"/>
      <c r="DU309" s="300"/>
      <c r="DV309" s="300"/>
      <c r="DW309" s="300"/>
      <c r="DX309" s="300"/>
      <c r="DY309" s="300"/>
      <c r="DZ309" s="300"/>
      <c r="EA309" s="300"/>
      <c r="EB309" s="300"/>
      <c r="EC309" s="300"/>
      <c r="ED309" s="300"/>
      <c r="EE309" s="300"/>
      <c r="EF309" s="300"/>
      <c r="EG309" s="300"/>
      <c r="EH309" s="300"/>
      <c r="EI309" s="300"/>
      <c r="EJ309" s="300"/>
      <c r="EK309" s="300"/>
      <c r="EL309" s="300"/>
      <c r="EM309" s="300"/>
      <c r="EN309" s="300"/>
      <c r="EO309" s="300"/>
      <c r="EP309" s="300"/>
      <c r="EQ309" s="300"/>
      <c r="ER309" s="300"/>
      <c r="ES309" s="300"/>
      <c r="ET309" s="300"/>
      <c r="EU309" s="300"/>
      <c r="EV309" s="300"/>
      <c r="EW309" s="300"/>
      <c r="EX309" s="300"/>
      <c r="EY309" s="300"/>
      <c r="EZ309" s="300"/>
      <c r="FA309" s="300"/>
      <c r="FB309" s="300"/>
      <c r="FC309" s="300"/>
      <c r="FD309" s="300"/>
      <c r="FE309" s="300"/>
      <c r="FF309" s="300"/>
      <c r="FG309" s="300"/>
      <c r="FH309" s="300"/>
      <c r="FI309" s="300"/>
      <c r="FJ309" s="300"/>
      <c r="FK309" s="300"/>
      <c r="FL309" s="300"/>
      <c r="FM309" s="300"/>
      <c r="FN309" s="300"/>
      <c r="FO309" s="300"/>
      <c r="FP309" s="300"/>
      <c r="FQ309" s="300"/>
      <c r="FR309" s="300"/>
      <c r="FS309" s="300"/>
      <c r="FT309" s="300"/>
      <c r="FU309" s="300"/>
      <c r="FV309" s="300"/>
      <c r="FW309" s="300"/>
      <c r="FX309" s="300"/>
      <c r="FY309" s="300"/>
      <c r="FZ309" s="300"/>
      <c r="GA309" s="300"/>
      <c r="GB309" s="300"/>
      <c r="GC309" s="300"/>
      <c r="GD309" s="300"/>
      <c r="GE309" s="300"/>
      <c r="GF309" s="300"/>
      <c r="GG309" s="300"/>
      <c r="GH309" s="300"/>
      <c r="GI309" s="300"/>
      <c r="GJ309" s="300"/>
      <c r="GK309" s="300"/>
      <c r="GL309" s="300"/>
      <c r="GM309" s="300"/>
      <c r="GN309" s="300"/>
      <c r="GO309" s="300"/>
      <c r="GP309" s="300"/>
      <c r="GQ309" s="300"/>
      <c r="GR309" s="300"/>
      <c r="GS309" s="300"/>
      <c r="GT309" s="300"/>
      <c r="GU309" s="300"/>
      <c r="GV309" s="300"/>
      <c r="GW309" s="300"/>
      <c r="GX309" s="300"/>
      <c r="GY309" s="300"/>
      <c r="GZ309" s="300"/>
      <c r="HA309" s="300"/>
      <c r="HB309" s="300"/>
      <c r="HC309" s="300"/>
      <c r="HD309" s="300"/>
      <c r="HE309" s="300"/>
      <c r="HF309" s="300"/>
      <c r="HG309" s="300"/>
      <c r="HH309" s="300"/>
      <c r="HI309" s="300"/>
      <c r="HJ309" s="300"/>
      <c r="HK309" s="300"/>
      <c r="HL309" s="300"/>
      <c r="HM309" s="300"/>
      <c r="HN309" s="300"/>
      <c r="HO309" s="300"/>
      <c r="HP309" s="300"/>
      <c r="HQ309" s="300"/>
      <c r="HR309" s="300"/>
      <c r="HS309" s="300"/>
      <c r="HT309" s="300"/>
      <c r="HU309" s="300"/>
      <c r="HV309" s="300"/>
      <c r="HW309" s="300"/>
      <c r="HX309" s="300"/>
      <c r="HY309" s="300"/>
      <c r="HZ309" s="300"/>
      <c r="IA309" s="300"/>
      <c r="IB309" s="300"/>
      <c r="IC309" s="300"/>
      <c r="ID309" s="300"/>
      <c r="IE309" s="300"/>
      <c r="IF309" s="300"/>
      <c r="IG309" s="300"/>
      <c r="IH309" s="300"/>
      <c r="II309" s="300"/>
      <c r="IJ309" s="300"/>
      <c r="IK309" s="300"/>
      <c r="IL309" s="300"/>
      <c r="IM309" s="300"/>
      <c r="IN309" s="300"/>
      <c r="IO309" s="300"/>
      <c r="IP309" s="300"/>
      <c r="IQ309" s="300"/>
      <c r="IR309" s="300"/>
      <c r="IS309" s="300"/>
      <c r="IT309" s="300"/>
      <c r="IU309" s="300"/>
      <c r="IV309" s="300"/>
      <c r="IW309" s="300"/>
      <c r="IX309" s="300"/>
    </row>
    <row r="310" spans="1:258" s="301" customFormat="1" ht="12.75" customHeight="1" x14ac:dyDescent="0.2">
      <c r="A310" s="324"/>
      <c r="B310" s="325"/>
      <c r="C310" s="325"/>
      <c r="D310" s="326"/>
      <c r="E310" s="325"/>
      <c r="F310" s="325"/>
      <c r="G310" s="325"/>
      <c r="H310" s="325"/>
      <c r="I310" s="325"/>
      <c r="J310" s="325"/>
      <c r="K310" s="325"/>
      <c r="L310" s="300"/>
      <c r="M310" s="300"/>
      <c r="N310" s="300"/>
      <c r="O310" s="300"/>
      <c r="P310" s="300"/>
      <c r="Q310" s="300"/>
      <c r="R310" s="300"/>
      <c r="S310" s="300"/>
      <c r="T310" s="300"/>
      <c r="U310" s="300"/>
      <c r="V310" s="300"/>
      <c r="W310" s="300"/>
      <c r="X310" s="300"/>
      <c r="Y310" s="300"/>
      <c r="Z310" s="300"/>
      <c r="AA310" s="300"/>
      <c r="AB310" s="300"/>
      <c r="AC310" s="300"/>
      <c r="AD310" s="300"/>
      <c r="AE310" s="300"/>
      <c r="AF310" s="300"/>
      <c r="AG310" s="300"/>
      <c r="AH310" s="300"/>
      <c r="AI310" s="300"/>
      <c r="AJ310" s="300"/>
      <c r="AK310" s="300"/>
      <c r="AL310" s="300"/>
      <c r="AM310" s="300"/>
      <c r="AN310" s="300"/>
      <c r="AO310" s="300"/>
      <c r="AP310" s="300"/>
      <c r="AQ310" s="300"/>
      <c r="AR310" s="300"/>
      <c r="AS310" s="300"/>
      <c r="AT310" s="300"/>
      <c r="AU310" s="300"/>
      <c r="AV310" s="300"/>
      <c r="AW310" s="300"/>
      <c r="AX310" s="300"/>
      <c r="AY310" s="300"/>
      <c r="AZ310" s="300"/>
      <c r="BA310" s="300"/>
      <c r="BB310" s="300"/>
      <c r="BC310" s="300"/>
      <c r="BD310" s="300"/>
      <c r="BE310" s="300"/>
      <c r="BF310" s="300"/>
      <c r="BG310" s="300"/>
      <c r="BH310" s="300"/>
      <c r="BI310" s="300"/>
      <c r="BJ310" s="300"/>
      <c r="BK310" s="300"/>
      <c r="BL310" s="300"/>
      <c r="BM310" s="300"/>
      <c r="BN310" s="300"/>
      <c r="BO310" s="300"/>
      <c r="BP310" s="300"/>
      <c r="BQ310" s="300"/>
      <c r="BR310" s="300"/>
      <c r="BS310" s="300"/>
      <c r="BT310" s="300"/>
      <c r="BU310" s="300"/>
      <c r="BV310" s="300"/>
      <c r="BW310" s="300"/>
      <c r="BX310" s="300"/>
      <c r="BY310" s="300"/>
      <c r="BZ310" s="300"/>
      <c r="CA310" s="300"/>
      <c r="CB310" s="300"/>
      <c r="CC310" s="300"/>
      <c r="CD310" s="300"/>
      <c r="CE310" s="300"/>
      <c r="CF310" s="300"/>
      <c r="CG310" s="300"/>
      <c r="CH310" s="300"/>
      <c r="CI310" s="300"/>
      <c r="CJ310" s="300"/>
      <c r="CK310" s="300"/>
      <c r="CL310" s="300"/>
      <c r="CM310" s="300"/>
      <c r="CN310" s="300"/>
      <c r="CO310" s="300"/>
      <c r="CP310" s="300"/>
      <c r="CQ310" s="300"/>
      <c r="CR310" s="300"/>
      <c r="CS310" s="300"/>
      <c r="CT310" s="300"/>
      <c r="CU310" s="300"/>
      <c r="CV310" s="300"/>
      <c r="CW310" s="300"/>
      <c r="CX310" s="300"/>
      <c r="CY310" s="300"/>
      <c r="CZ310" s="300"/>
      <c r="DA310" s="300"/>
      <c r="DB310" s="300"/>
      <c r="DC310" s="300"/>
      <c r="DD310" s="300"/>
      <c r="DE310" s="300"/>
      <c r="DF310" s="300"/>
      <c r="DG310" s="300"/>
      <c r="DH310" s="300"/>
      <c r="DI310" s="300"/>
      <c r="DJ310" s="300"/>
      <c r="DK310" s="300"/>
      <c r="DL310" s="300"/>
      <c r="DM310" s="300"/>
      <c r="DN310" s="300"/>
      <c r="DO310" s="300"/>
      <c r="DP310" s="300"/>
      <c r="DQ310" s="300"/>
      <c r="DR310" s="300"/>
      <c r="DS310" s="300"/>
      <c r="DT310" s="300"/>
      <c r="DU310" s="300"/>
      <c r="DV310" s="300"/>
      <c r="DW310" s="300"/>
      <c r="DX310" s="300"/>
      <c r="DY310" s="300"/>
      <c r="DZ310" s="300"/>
      <c r="EA310" s="300"/>
      <c r="EB310" s="300"/>
      <c r="EC310" s="300"/>
      <c r="ED310" s="300"/>
      <c r="EE310" s="300"/>
      <c r="EF310" s="300"/>
      <c r="EG310" s="300"/>
      <c r="EH310" s="300"/>
      <c r="EI310" s="300"/>
      <c r="EJ310" s="300"/>
      <c r="EK310" s="300"/>
      <c r="EL310" s="300"/>
      <c r="EM310" s="300"/>
      <c r="EN310" s="300"/>
      <c r="EO310" s="300"/>
      <c r="EP310" s="300"/>
      <c r="EQ310" s="300"/>
      <c r="ER310" s="300"/>
      <c r="ES310" s="300"/>
      <c r="ET310" s="300"/>
      <c r="EU310" s="300"/>
      <c r="EV310" s="300"/>
      <c r="EW310" s="300"/>
      <c r="EX310" s="300"/>
      <c r="EY310" s="300"/>
      <c r="EZ310" s="300"/>
      <c r="FA310" s="300"/>
      <c r="FB310" s="300"/>
      <c r="FC310" s="300"/>
      <c r="FD310" s="300"/>
      <c r="FE310" s="300"/>
      <c r="FF310" s="300"/>
      <c r="FG310" s="300"/>
      <c r="FH310" s="300"/>
      <c r="FI310" s="300"/>
      <c r="FJ310" s="300"/>
      <c r="FK310" s="300"/>
      <c r="FL310" s="300"/>
      <c r="FM310" s="300"/>
      <c r="FN310" s="300"/>
      <c r="FO310" s="300"/>
      <c r="FP310" s="300"/>
      <c r="FQ310" s="300"/>
      <c r="FR310" s="300"/>
      <c r="FS310" s="300"/>
      <c r="FT310" s="300"/>
      <c r="FU310" s="300"/>
      <c r="FV310" s="300"/>
      <c r="FW310" s="300"/>
      <c r="FX310" s="300"/>
      <c r="FY310" s="300"/>
      <c r="FZ310" s="300"/>
      <c r="GA310" s="300"/>
      <c r="GB310" s="300"/>
      <c r="GC310" s="300"/>
      <c r="GD310" s="300"/>
      <c r="GE310" s="300"/>
      <c r="GF310" s="300"/>
      <c r="GG310" s="300"/>
      <c r="GH310" s="300"/>
      <c r="GI310" s="300"/>
      <c r="GJ310" s="300"/>
      <c r="GK310" s="300"/>
      <c r="GL310" s="300"/>
      <c r="GM310" s="300"/>
      <c r="GN310" s="300"/>
      <c r="GO310" s="300"/>
      <c r="GP310" s="300"/>
      <c r="GQ310" s="300"/>
      <c r="GR310" s="300"/>
      <c r="GS310" s="300"/>
      <c r="GT310" s="300"/>
      <c r="GU310" s="300"/>
      <c r="GV310" s="300"/>
      <c r="GW310" s="300"/>
      <c r="GX310" s="300"/>
      <c r="GY310" s="300"/>
      <c r="GZ310" s="300"/>
      <c r="HA310" s="300"/>
      <c r="HB310" s="300"/>
      <c r="HC310" s="300"/>
      <c r="HD310" s="300"/>
      <c r="HE310" s="300"/>
      <c r="HF310" s="300"/>
      <c r="HG310" s="300"/>
      <c r="HH310" s="300"/>
      <c r="HI310" s="300"/>
      <c r="HJ310" s="300"/>
      <c r="HK310" s="300"/>
      <c r="HL310" s="300"/>
      <c r="HM310" s="300"/>
      <c r="HN310" s="300"/>
      <c r="HO310" s="300"/>
      <c r="HP310" s="300"/>
      <c r="HQ310" s="300"/>
      <c r="HR310" s="300"/>
      <c r="HS310" s="300"/>
      <c r="HT310" s="300"/>
      <c r="HU310" s="300"/>
      <c r="HV310" s="300"/>
      <c r="HW310" s="300"/>
      <c r="HX310" s="300"/>
      <c r="HY310" s="300"/>
      <c r="HZ310" s="300"/>
      <c r="IA310" s="300"/>
      <c r="IB310" s="300"/>
      <c r="IC310" s="300"/>
      <c r="ID310" s="300"/>
      <c r="IE310" s="300"/>
      <c r="IF310" s="300"/>
      <c r="IG310" s="300"/>
      <c r="IH310" s="300"/>
      <c r="II310" s="300"/>
      <c r="IJ310" s="300"/>
      <c r="IK310" s="300"/>
      <c r="IL310" s="300"/>
      <c r="IM310" s="300"/>
      <c r="IN310" s="300"/>
      <c r="IO310" s="300"/>
      <c r="IP310" s="300"/>
      <c r="IQ310" s="300"/>
      <c r="IR310" s="300"/>
      <c r="IS310" s="300"/>
      <c r="IT310" s="300"/>
      <c r="IU310" s="300"/>
      <c r="IV310" s="300"/>
      <c r="IW310" s="300"/>
      <c r="IX310" s="300"/>
    </row>
    <row r="311" spans="1:258" s="301" customFormat="1" ht="12.75" customHeight="1" x14ac:dyDescent="0.2">
      <c r="A311" s="324"/>
      <c r="B311" s="325"/>
      <c r="C311" s="325"/>
      <c r="D311" s="326"/>
      <c r="E311" s="325"/>
      <c r="F311" s="325"/>
      <c r="G311" s="325"/>
      <c r="H311" s="325"/>
      <c r="I311" s="325"/>
      <c r="J311" s="325"/>
      <c r="K311" s="325"/>
      <c r="L311" s="300"/>
      <c r="M311" s="300"/>
      <c r="N311" s="300"/>
      <c r="O311" s="300"/>
      <c r="P311" s="300"/>
      <c r="Q311" s="300"/>
      <c r="R311" s="300"/>
      <c r="S311" s="300"/>
      <c r="T311" s="300"/>
      <c r="U311" s="300"/>
      <c r="V311" s="300"/>
      <c r="W311" s="300"/>
      <c r="X311" s="300"/>
      <c r="Y311" s="300"/>
      <c r="Z311" s="300"/>
      <c r="AA311" s="300"/>
      <c r="AB311" s="300"/>
      <c r="AC311" s="300"/>
      <c r="AD311" s="300"/>
      <c r="AE311" s="300"/>
      <c r="AF311" s="300"/>
      <c r="AG311" s="300"/>
      <c r="AH311" s="300"/>
      <c r="AI311" s="300"/>
      <c r="AJ311" s="300"/>
      <c r="AK311" s="300"/>
      <c r="AL311" s="300"/>
      <c r="AM311" s="300"/>
      <c r="AN311" s="300"/>
      <c r="AO311" s="300"/>
      <c r="AP311" s="300"/>
      <c r="AQ311" s="300"/>
      <c r="AR311" s="300"/>
      <c r="AS311" s="300"/>
      <c r="AT311" s="300"/>
      <c r="AU311" s="300"/>
      <c r="AV311" s="300"/>
      <c r="AW311" s="300"/>
      <c r="AX311" s="300"/>
      <c r="AY311" s="300"/>
      <c r="AZ311" s="300"/>
      <c r="BA311" s="300"/>
      <c r="BB311" s="300"/>
      <c r="BC311" s="300"/>
      <c r="BD311" s="300"/>
      <c r="BE311" s="300"/>
      <c r="BF311" s="300"/>
      <c r="BG311" s="300"/>
      <c r="BH311" s="300"/>
      <c r="BI311" s="300"/>
      <c r="BJ311" s="300"/>
      <c r="BK311" s="300"/>
      <c r="BL311" s="300"/>
      <c r="BM311" s="300"/>
      <c r="BN311" s="300"/>
      <c r="BO311" s="300"/>
      <c r="BP311" s="300"/>
      <c r="BQ311" s="300"/>
      <c r="BR311" s="300"/>
      <c r="BS311" s="300"/>
      <c r="BT311" s="300"/>
      <c r="BU311" s="300"/>
      <c r="BV311" s="300"/>
      <c r="BW311" s="300"/>
      <c r="BX311" s="300"/>
      <c r="BY311" s="300"/>
      <c r="BZ311" s="300"/>
      <c r="CA311" s="300"/>
      <c r="CB311" s="300"/>
      <c r="CC311" s="300"/>
      <c r="CD311" s="300"/>
      <c r="CE311" s="300"/>
      <c r="CF311" s="300"/>
      <c r="CG311" s="300"/>
      <c r="CH311" s="300"/>
      <c r="CI311" s="300"/>
      <c r="CJ311" s="300"/>
      <c r="CK311" s="300"/>
      <c r="CL311" s="300"/>
      <c r="CM311" s="300"/>
      <c r="CN311" s="300"/>
      <c r="CO311" s="300"/>
      <c r="CP311" s="300"/>
      <c r="CQ311" s="300"/>
      <c r="CR311" s="300"/>
      <c r="CS311" s="300"/>
      <c r="CT311" s="300"/>
      <c r="CU311" s="300"/>
      <c r="CV311" s="300"/>
      <c r="CW311" s="300"/>
      <c r="CX311" s="300"/>
      <c r="CY311" s="300"/>
      <c r="CZ311" s="300"/>
      <c r="DA311" s="300"/>
      <c r="DB311" s="300"/>
      <c r="DC311" s="300"/>
      <c r="DD311" s="300"/>
      <c r="DE311" s="300"/>
      <c r="DF311" s="300"/>
      <c r="DG311" s="300"/>
      <c r="DH311" s="300"/>
      <c r="DI311" s="300"/>
      <c r="DJ311" s="300"/>
      <c r="DK311" s="300"/>
      <c r="DL311" s="300"/>
      <c r="DM311" s="300"/>
      <c r="DN311" s="300"/>
      <c r="DO311" s="300"/>
      <c r="DP311" s="300"/>
      <c r="DQ311" s="300"/>
      <c r="DR311" s="300"/>
      <c r="DS311" s="300"/>
      <c r="DT311" s="300"/>
      <c r="DU311" s="300"/>
      <c r="DV311" s="300"/>
      <c r="DW311" s="300"/>
      <c r="DX311" s="300"/>
      <c r="DY311" s="300"/>
      <c r="DZ311" s="300"/>
      <c r="EA311" s="300"/>
      <c r="EB311" s="300"/>
      <c r="EC311" s="300"/>
      <c r="ED311" s="300"/>
      <c r="EE311" s="300"/>
      <c r="EF311" s="300"/>
      <c r="EG311" s="300"/>
      <c r="EH311" s="300"/>
      <c r="EI311" s="300"/>
      <c r="EJ311" s="300"/>
      <c r="EK311" s="300"/>
      <c r="EL311" s="300"/>
      <c r="EM311" s="300"/>
      <c r="EN311" s="300"/>
      <c r="EO311" s="300"/>
      <c r="EP311" s="300"/>
      <c r="EQ311" s="300"/>
      <c r="ER311" s="300"/>
      <c r="ES311" s="300"/>
      <c r="ET311" s="300"/>
      <c r="EU311" s="300"/>
      <c r="EV311" s="300"/>
      <c r="EW311" s="300"/>
      <c r="EX311" s="300"/>
      <c r="EY311" s="300"/>
      <c r="EZ311" s="300"/>
      <c r="FA311" s="300"/>
      <c r="FB311" s="300"/>
      <c r="FC311" s="300"/>
      <c r="FD311" s="300"/>
      <c r="FE311" s="300"/>
      <c r="FF311" s="300"/>
      <c r="FG311" s="300"/>
      <c r="FH311" s="300"/>
      <c r="FI311" s="300"/>
      <c r="FJ311" s="300"/>
      <c r="FK311" s="300"/>
      <c r="FL311" s="300"/>
      <c r="FM311" s="300"/>
      <c r="FN311" s="300"/>
      <c r="FO311" s="300"/>
      <c r="FP311" s="300"/>
      <c r="FQ311" s="300"/>
      <c r="FR311" s="300"/>
      <c r="FS311" s="300"/>
      <c r="FT311" s="300"/>
      <c r="FU311" s="300"/>
      <c r="FV311" s="300"/>
      <c r="FW311" s="300"/>
      <c r="FX311" s="300"/>
      <c r="FY311" s="300"/>
      <c r="FZ311" s="300"/>
      <c r="GA311" s="300"/>
      <c r="GB311" s="300"/>
      <c r="GC311" s="300"/>
      <c r="GD311" s="300"/>
      <c r="GE311" s="300"/>
      <c r="GF311" s="300"/>
      <c r="GG311" s="300"/>
      <c r="GH311" s="300"/>
      <c r="GI311" s="300"/>
      <c r="GJ311" s="300"/>
      <c r="GK311" s="300"/>
      <c r="GL311" s="300"/>
      <c r="GM311" s="300"/>
      <c r="GN311" s="300"/>
      <c r="GO311" s="300"/>
      <c r="GP311" s="300"/>
      <c r="GQ311" s="300"/>
      <c r="GR311" s="300"/>
      <c r="GS311" s="300"/>
      <c r="GT311" s="300"/>
      <c r="GU311" s="300"/>
      <c r="GV311" s="300"/>
      <c r="GW311" s="300"/>
      <c r="GX311" s="300"/>
      <c r="GY311" s="300"/>
      <c r="GZ311" s="300"/>
      <c r="HA311" s="300"/>
      <c r="HB311" s="300"/>
      <c r="HC311" s="300"/>
      <c r="HD311" s="300"/>
      <c r="HE311" s="300"/>
      <c r="HF311" s="300"/>
      <c r="HG311" s="300"/>
      <c r="HH311" s="300"/>
      <c r="HI311" s="300"/>
      <c r="HJ311" s="300"/>
      <c r="HK311" s="300"/>
      <c r="HL311" s="300"/>
      <c r="HM311" s="300"/>
      <c r="HN311" s="300"/>
      <c r="HO311" s="300"/>
      <c r="HP311" s="300"/>
      <c r="HQ311" s="300"/>
      <c r="HR311" s="300"/>
      <c r="HS311" s="300"/>
      <c r="HT311" s="300"/>
      <c r="HU311" s="300"/>
      <c r="HV311" s="300"/>
      <c r="HW311" s="300"/>
      <c r="HX311" s="300"/>
      <c r="HY311" s="300"/>
      <c r="HZ311" s="300"/>
      <c r="IA311" s="300"/>
      <c r="IB311" s="300"/>
      <c r="IC311" s="300"/>
      <c r="ID311" s="300"/>
      <c r="IE311" s="300"/>
      <c r="IF311" s="300"/>
      <c r="IG311" s="300"/>
      <c r="IH311" s="300"/>
      <c r="II311" s="300"/>
      <c r="IJ311" s="300"/>
      <c r="IK311" s="300"/>
      <c r="IL311" s="300"/>
      <c r="IM311" s="300"/>
      <c r="IN311" s="300"/>
      <c r="IO311" s="300"/>
      <c r="IP311" s="300"/>
      <c r="IQ311" s="300"/>
      <c r="IR311" s="300"/>
      <c r="IS311" s="300"/>
      <c r="IT311" s="300"/>
      <c r="IU311" s="300"/>
      <c r="IV311" s="300"/>
      <c r="IW311" s="300"/>
      <c r="IX311" s="300"/>
    </row>
    <row r="312" spans="1:258" s="301" customFormat="1" ht="12.75" customHeight="1" x14ac:dyDescent="0.2">
      <c r="A312" s="324"/>
      <c r="B312" s="325"/>
      <c r="C312" s="325"/>
      <c r="D312" s="326"/>
      <c r="E312" s="325"/>
      <c r="F312" s="325"/>
      <c r="G312" s="325"/>
      <c r="H312" s="325"/>
      <c r="I312" s="325"/>
      <c r="J312" s="325"/>
      <c r="K312" s="325"/>
      <c r="L312" s="300"/>
      <c r="M312" s="300"/>
      <c r="N312" s="300"/>
      <c r="O312" s="300"/>
      <c r="P312" s="300"/>
      <c r="Q312" s="300"/>
      <c r="R312" s="300"/>
      <c r="S312" s="300"/>
      <c r="T312" s="300"/>
      <c r="U312" s="300"/>
      <c r="V312" s="300"/>
      <c r="W312" s="300"/>
      <c r="X312" s="300"/>
      <c r="Y312" s="300"/>
      <c r="Z312" s="300"/>
      <c r="AA312" s="300"/>
      <c r="AB312" s="300"/>
      <c r="AC312" s="300"/>
      <c r="AD312" s="300"/>
      <c r="AE312" s="300"/>
      <c r="AF312" s="300"/>
      <c r="AG312" s="300"/>
      <c r="AH312" s="300"/>
      <c r="AI312" s="300"/>
      <c r="AJ312" s="300"/>
      <c r="AK312" s="300"/>
      <c r="AL312" s="300"/>
      <c r="AM312" s="300"/>
      <c r="AN312" s="300"/>
      <c r="AO312" s="300"/>
      <c r="AP312" s="300"/>
      <c r="AQ312" s="300"/>
      <c r="AR312" s="300"/>
      <c r="AS312" s="300"/>
      <c r="AT312" s="300"/>
      <c r="AU312" s="300"/>
      <c r="AV312" s="300"/>
      <c r="AW312" s="300"/>
      <c r="AX312" s="300"/>
      <c r="AY312" s="300"/>
      <c r="AZ312" s="300"/>
      <c r="BA312" s="300"/>
      <c r="BB312" s="300"/>
      <c r="BC312" s="300"/>
      <c r="BD312" s="300"/>
      <c r="BE312" s="300"/>
      <c r="BF312" s="300"/>
      <c r="BG312" s="300"/>
      <c r="BH312" s="300"/>
      <c r="BI312" s="300"/>
      <c r="BJ312" s="300"/>
      <c r="BK312" s="300"/>
      <c r="BL312" s="300"/>
      <c r="BM312" s="300"/>
      <c r="BN312" s="300"/>
      <c r="BO312" s="300"/>
      <c r="BP312" s="300"/>
      <c r="BQ312" s="300"/>
      <c r="BR312" s="300"/>
      <c r="BS312" s="300"/>
      <c r="BT312" s="300"/>
      <c r="BU312" s="300"/>
      <c r="BV312" s="300"/>
      <c r="BW312" s="300"/>
      <c r="BX312" s="300"/>
      <c r="BY312" s="300"/>
      <c r="BZ312" s="300"/>
      <c r="CA312" s="300"/>
      <c r="CB312" s="300"/>
      <c r="CC312" s="300"/>
      <c r="CD312" s="300"/>
      <c r="CE312" s="300"/>
      <c r="CF312" s="300"/>
      <c r="CG312" s="300"/>
      <c r="CH312" s="300"/>
      <c r="CI312" s="300"/>
      <c r="CJ312" s="300"/>
      <c r="CK312" s="300"/>
      <c r="CL312" s="300"/>
      <c r="CM312" s="300"/>
      <c r="CN312" s="300"/>
      <c r="CO312" s="300"/>
      <c r="CP312" s="300"/>
      <c r="CQ312" s="300"/>
      <c r="CR312" s="300"/>
      <c r="CS312" s="300"/>
      <c r="CT312" s="300"/>
      <c r="CU312" s="300"/>
      <c r="CV312" s="300"/>
      <c r="CW312" s="300"/>
      <c r="CX312" s="300"/>
      <c r="CY312" s="300"/>
      <c r="CZ312" s="300"/>
      <c r="DA312" s="300"/>
      <c r="DB312" s="300"/>
      <c r="DC312" s="300"/>
      <c r="DD312" s="300"/>
      <c r="DE312" s="300"/>
      <c r="DF312" s="300"/>
      <c r="DG312" s="300"/>
      <c r="DH312" s="300"/>
      <c r="DI312" s="300"/>
      <c r="DJ312" s="300"/>
      <c r="DK312" s="300"/>
      <c r="DL312" s="300"/>
      <c r="DM312" s="300"/>
      <c r="DN312" s="300"/>
      <c r="DO312" s="300"/>
      <c r="DP312" s="300"/>
      <c r="DQ312" s="300"/>
      <c r="DR312" s="300"/>
      <c r="DS312" s="300"/>
      <c r="DT312" s="300"/>
      <c r="DU312" s="300"/>
      <c r="DV312" s="300"/>
      <c r="DW312" s="300"/>
      <c r="DX312" s="300"/>
      <c r="DY312" s="300"/>
      <c r="DZ312" s="300"/>
      <c r="EA312" s="300"/>
      <c r="EB312" s="300"/>
      <c r="EC312" s="300"/>
      <c r="ED312" s="300"/>
      <c r="EE312" s="300"/>
      <c r="EF312" s="300"/>
      <c r="EG312" s="300"/>
      <c r="EH312" s="300"/>
      <c r="EI312" s="300"/>
      <c r="EJ312" s="300"/>
      <c r="EK312" s="300"/>
      <c r="EL312" s="300"/>
      <c r="EM312" s="300"/>
      <c r="EN312" s="300"/>
      <c r="EO312" s="300"/>
      <c r="EP312" s="300"/>
      <c r="EQ312" s="300"/>
      <c r="ER312" s="300"/>
      <c r="ES312" s="300"/>
      <c r="ET312" s="300"/>
      <c r="EU312" s="300"/>
      <c r="EV312" s="300"/>
      <c r="EW312" s="300"/>
      <c r="EX312" s="300"/>
      <c r="EY312" s="300"/>
      <c r="EZ312" s="300"/>
      <c r="FA312" s="300"/>
      <c r="FB312" s="300"/>
      <c r="FC312" s="300"/>
      <c r="FD312" s="300"/>
      <c r="FE312" s="300"/>
      <c r="FF312" s="300"/>
      <c r="FG312" s="300"/>
      <c r="FH312" s="300"/>
      <c r="FI312" s="300"/>
      <c r="FJ312" s="300"/>
      <c r="FK312" s="300"/>
      <c r="FL312" s="300"/>
      <c r="FM312" s="300"/>
      <c r="FN312" s="300"/>
      <c r="FO312" s="300"/>
      <c r="FP312" s="300"/>
      <c r="FQ312" s="300"/>
      <c r="FR312" s="300"/>
      <c r="FS312" s="300"/>
      <c r="FT312" s="300"/>
      <c r="FU312" s="300"/>
      <c r="FV312" s="300"/>
      <c r="FW312" s="300"/>
      <c r="FX312" s="300"/>
      <c r="FY312" s="300"/>
      <c r="FZ312" s="300"/>
      <c r="GA312" s="300"/>
      <c r="GB312" s="300"/>
      <c r="GC312" s="300"/>
      <c r="GD312" s="300"/>
      <c r="GE312" s="300"/>
      <c r="GF312" s="300"/>
      <c r="GG312" s="300"/>
      <c r="GH312" s="300"/>
      <c r="GI312" s="300"/>
      <c r="GJ312" s="300"/>
      <c r="GK312" s="300"/>
      <c r="GL312" s="300"/>
      <c r="GM312" s="300"/>
      <c r="GN312" s="300"/>
      <c r="GO312" s="300"/>
      <c r="GP312" s="300"/>
      <c r="GQ312" s="300"/>
      <c r="GR312" s="300"/>
      <c r="GS312" s="300"/>
      <c r="GT312" s="300"/>
      <c r="GU312" s="300"/>
      <c r="GV312" s="300"/>
      <c r="GW312" s="300"/>
      <c r="GX312" s="300"/>
      <c r="GY312" s="300"/>
      <c r="GZ312" s="300"/>
      <c r="HA312" s="300"/>
      <c r="HB312" s="300"/>
      <c r="HC312" s="300"/>
      <c r="HD312" s="300"/>
      <c r="HE312" s="300"/>
      <c r="HF312" s="300"/>
      <c r="HG312" s="300"/>
      <c r="HH312" s="300"/>
      <c r="HI312" s="300"/>
      <c r="HJ312" s="300"/>
      <c r="HK312" s="300"/>
      <c r="HL312" s="300"/>
      <c r="HM312" s="300"/>
      <c r="HN312" s="300"/>
      <c r="HO312" s="300"/>
      <c r="HP312" s="300"/>
      <c r="HQ312" s="300"/>
      <c r="HR312" s="300"/>
      <c r="HS312" s="300"/>
      <c r="HT312" s="300"/>
      <c r="HU312" s="300"/>
      <c r="HV312" s="300"/>
      <c r="HW312" s="300"/>
      <c r="HX312" s="300"/>
      <c r="HY312" s="300"/>
      <c r="HZ312" s="300"/>
      <c r="IA312" s="300"/>
      <c r="IB312" s="300"/>
      <c r="IC312" s="300"/>
      <c r="ID312" s="300"/>
      <c r="IE312" s="300"/>
      <c r="IF312" s="300"/>
      <c r="IG312" s="300"/>
      <c r="IH312" s="300"/>
      <c r="II312" s="300"/>
      <c r="IJ312" s="300"/>
      <c r="IK312" s="300"/>
      <c r="IL312" s="300"/>
      <c r="IM312" s="300"/>
      <c r="IN312" s="300"/>
      <c r="IO312" s="300"/>
      <c r="IP312" s="300"/>
      <c r="IQ312" s="300"/>
      <c r="IR312" s="300"/>
      <c r="IS312" s="300"/>
      <c r="IT312" s="300"/>
      <c r="IU312" s="300"/>
      <c r="IV312" s="300"/>
      <c r="IW312" s="300"/>
      <c r="IX312" s="300"/>
    </row>
    <row r="313" spans="1:258" s="301" customFormat="1" ht="12.75" customHeight="1" x14ac:dyDescent="0.2">
      <c r="A313" s="324"/>
      <c r="B313" s="325"/>
      <c r="C313" s="325"/>
      <c r="D313" s="326"/>
      <c r="E313" s="325"/>
      <c r="F313" s="325"/>
      <c r="G313" s="325"/>
      <c r="H313" s="325"/>
      <c r="I313" s="325"/>
      <c r="J313" s="325"/>
      <c r="K313" s="325"/>
      <c r="L313" s="300"/>
      <c r="M313" s="300"/>
      <c r="N313" s="300"/>
      <c r="O313" s="300"/>
      <c r="P313" s="300"/>
      <c r="Q313" s="300"/>
      <c r="R313" s="300"/>
      <c r="S313" s="300"/>
      <c r="T313" s="300"/>
      <c r="U313" s="300"/>
      <c r="V313" s="300"/>
      <c r="W313" s="300"/>
      <c r="X313" s="300"/>
      <c r="Y313" s="300"/>
      <c r="Z313" s="300"/>
      <c r="AA313" s="300"/>
      <c r="AB313" s="300"/>
      <c r="AC313" s="300"/>
      <c r="AD313" s="300"/>
      <c r="AE313" s="300"/>
      <c r="AF313" s="300"/>
      <c r="AG313" s="300"/>
      <c r="AH313" s="300"/>
      <c r="AI313" s="300"/>
      <c r="AJ313" s="300"/>
      <c r="AK313" s="300"/>
      <c r="AL313" s="300"/>
      <c r="AM313" s="300"/>
      <c r="AN313" s="300"/>
      <c r="AO313" s="300"/>
      <c r="AP313" s="300"/>
      <c r="AQ313" s="300"/>
      <c r="AR313" s="300"/>
      <c r="AS313" s="300"/>
      <c r="AT313" s="300"/>
      <c r="AU313" s="300"/>
      <c r="AV313" s="300"/>
      <c r="AW313" s="300"/>
      <c r="AX313" s="300"/>
      <c r="AY313" s="300"/>
      <c r="AZ313" s="300"/>
      <c r="BA313" s="300"/>
      <c r="BB313" s="300"/>
      <c r="BC313" s="300"/>
      <c r="BD313" s="300"/>
      <c r="BE313" s="300"/>
      <c r="BF313" s="300"/>
      <c r="BG313" s="300"/>
      <c r="BH313" s="300"/>
      <c r="BI313" s="300"/>
      <c r="BJ313" s="300"/>
      <c r="BK313" s="300"/>
      <c r="BL313" s="300"/>
      <c r="BM313" s="300"/>
      <c r="BN313" s="300"/>
      <c r="BO313" s="300"/>
      <c r="BP313" s="300"/>
      <c r="BQ313" s="300"/>
      <c r="BR313" s="300"/>
      <c r="BS313" s="300"/>
      <c r="BT313" s="300"/>
      <c r="BU313" s="300"/>
      <c r="BV313" s="300"/>
      <c r="BW313" s="300"/>
      <c r="BX313" s="300"/>
      <c r="BY313" s="300"/>
      <c r="BZ313" s="300"/>
      <c r="CA313" s="300"/>
      <c r="CB313" s="300"/>
      <c r="CC313" s="300"/>
      <c r="CD313" s="300"/>
      <c r="CE313" s="300"/>
      <c r="CF313" s="300"/>
      <c r="CG313" s="300"/>
      <c r="CH313" s="300"/>
      <c r="CI313" s="300"/>
      <c r="CJ313" s="300"/>
      <c r="CK313" s="300"/>
      <c r="CL313" s="300"/>
      <c r="CM313" s="300"/>
      <c r="CN313" s="300"/>
      <c r="CO313" s="300"/>
      <c r="CP313" s="300"/>
      <c r="CQ313" s="300"/>
      <c r="CR313" s="300"/>
      <c r="CS313" s="300"/>
      <c r="CT313" s="300"/>
      <c r="CU313" s="300"/>
      <c r="CV313" s="300"/>
      <c r="CW313" s="300"/>
      <c r="CX313" s="300"/>
      <c r="CY313" s="300"/>
      <c r="CZ313" s="300"/>
      <c r="DA313" s="300"/>
      <c r="DB313" s="300"/>
      <c r="DC313" s="300"/>
      <c r="DD313" s="300"/>
      <c r="DE313" s="300"/>
      <c r="DF313" s="300"/>
      <c r="DG313" s="300"/>
      <c r="DH313" s="300"/>
      <c r="DI313" s="300"/>
      <c r="DJ313" s="300"/>
      <c r="DK313" s="300"/>
      <c r="DL313" s="300"/>
      <c r="DM313" s="300"/>
      <c r="DN313" s="300"/>
      <c r="DO313" s="300"/>
      <c r="DP313" s="300"/>
      <c r="DQ313" s="300"/>
      <c r="DR313" s="300"/>
      <c r="DS313" s="300"/>
      <c r="DT313" s="300"/>
      <c r="DU313" s="300"/>
      <c r="DV313" s="300"/>
      <c r="DW313" s="300"/>
      <c r="DX313" s="300"/>
      <c r="DY313" s="300"/>
      <c r="DZ313" s="300"/>
      <c r="EA313" s="300"/>
      <c r="EB313" s="300"/>
      <c r="EC313" s="300"/>
      <c r="ED313" s="300"/>
      <c r="EE313" s="300"/>
      <c r="EF313" s="300"/>
      <c r="EG313" s="300"/>
      <c r="EH313" s="300"/>
      <c r="EI313" s="300"/>
      <c r="EJ313" s="300"/>
      <c r="EK313" s="300"/>
      <c r="EL313" s="300"/>
      <c r="EM313" s="300"/>
      <c r="EN313" s="300"/>
      <c r="EO313" s="300"/>
      <c r="EP313" s="300"/>
      <c r="EQ313" s="300"/>
      <c r="ER313" s="300"/>
      <c r="ES313" s="300"/>
      <c r="ET313" s="300"/>
      <c r="EU313" s="300"/>
      <c r="EV313" s="300"/>
      <c r="EW313" s="300"/>
      <c r="EX313" s="300"/>
      <c r="EY313" s="300"/>
      <c r="EZ313" s="300"/>
      <c r="FA313" s="300"/>
      <c r="FB313" s="300"/>
      <c r="FC313" s="300"/>
      <c r="FD313" s="300"/>
      <c r="FE313" s="300"/>
      <c r="FF313" s="300"/>
      <c r="FG313" s="300"/>
      <c r="FH313" s="300"/>
      <c r="FI313" s="300"/>
      <c r="FJ313" s="300"/>
      <c r="FK313" s="300"/>
      <c r="FL313" s="300"/>
      <c r="FM313" s="300"/>
      <c r="FN313" s="300"/>
      <c r="FO313" s="300"/>
      <c r="FP313" s="300"/>
      <c r="FQ313" s="300"/>
      <c r="FR313" s="300"/>
      <c r="FS313" s="300"/>
      <c r="FT313" s="300"/>
      <c r="FU313" s="300"/>
      <c r="FV313" s="300"/>
      <c r="FW313" s="300"/>
      <c r="FX313" s="300"/>
      <c r="FY313" s="300"/>
      <c r="FZ313" s="300"/>
      <c r="GA313" s="300"/>
      <c r="GB313" s="300"/>
      <c r="GC313" s="300"/>
      <c r="GD313" s="300"/>
      <c r="GE313" s="300"/>
      <c r="GF313" s="300"/>
      <c r="GG313" s="300"/>
      <c r="GH313" s="300"/>
      <c r="GI313" s="300"/>
      <c r="GJ313" s="300"/>
      <c r="GK313" s="300"/>
      <c r="GL313" s="300"/>
      <c r="GM313" s="300"/>
      <c r="GN313" s="300"/>
      <c r="GO313" s="300"/>
      <c r="GP313" s="300"/>
      <c r="GQ313" s="300"/>
      <c r="GR313" s="300"/>
      <c r="GS313" s="300"/>
      <c r="GT313" s="300"/>
      <c r="GU313" s="300"/>
      <c r="GV313" s="300"/>
      <c r="GW313" s="300"/>
      <c r="GX313" s="300"/>
      <c r="GY313" s="300"/>
      <c r="GZ313" s="300"/>
      <c r="HA313" s="300"/>
      <c r="HB313" s="300"/>
      <c r="HC313" s="300"/>
      <c r="HD313" s="300"/>
      <c r="HE313" s="300"/>
      <c r="HF313" s="300"/>
      <c r="HG313" s="300"/>
      <c r="HH313" s="300"/>
      <c r="HI313" s="300"/>
      <c r="HJ313" s="300"/>
      <c r="HK313" s="300"/>
      <c r="HL313" s="300"/>
      <c r="HM313" s="300"/>
      <c r="HN313" s="300"/>
      <c r="HO313" s="300"/>
      <c r="HP313" s="300"/>
      <c r="HQ313" s="300"/>
      <c r="HR313" s="300"/>
      <c r="HS313" s="300"/>
      <c r="HT313" s="300"/>
      <c r="HU313" s="300"/>
      <c r="HV313" s="300"/>
      <c r="HW313" s="300"/>
      <c r="HX313" s="300"/>
      <c r="HY313" s="300"/>
      <c r="HZ313" s="300"/>
      <c r="IA313" s="300"/>
      <c r="IB313" s="300"/>
      <c r="IC313" s="300"/>
      <c r="ID313" s="300"/>
      <c r="IE313" s="300"/>
      <c r="IF313" s="300"/>
      <c r="IG313" s="300"/>
      <c r="IH313" s="300"/>
      <c r="II313" s="300"/>
      <c r="IJ313" s="300"/>
      <c r="IK313" s="300"/>
      <c r="IL313" s="300"/>
      <c r="IM313" s="300"/>
      <c r="IN313" s="300"/>
      <c r="IO313" s="300"/>
      <c r="IP313" s="300"/>
      <c r="IQ313" s="300"/>
      <c r="IR313" s="300"/>
      <c r="IS313" s="300"/>
      <c r="IT313" s="300"/>
      <c r="IU313" s="300"/>
      <c r="IV313" s="300"/>
      <c r="IW313" s="300"/>
      <c r="IX313" s="300"/>
    </row>
    <row r="314" spans="1:258" s="301" customFormat="1" ht="12.75" customHeight="1" x14ac:dyDescent="0.2">
      <c r="A314" s="324"/>
      <c r="B314" s="325"/>
      <c r="C314" s="325"/>
      <c r="D314" s="326"/>
      <c r="E314" s="325"/>
      <c r="F314" s="325"/>
      <c r="G314" s="325"/>
      <c r="H314" s="325"/>
      <c r="I314" s="325"/>
      <c r="J314" s="325"/>
      <c r="K314" s="325"/>
      <c r="L314" s="300"/>
      <c r="M314" s="300"/>
      <c r="N314" s="300"/>
      <c r="O314" s="300"/>
      <c r="P314" s="300"/>
      <c r="Q314" s="300"/>
      <c r="R314" s="300"/>
      <c r="S314" s="300"/>
      <c r="T314" s="300"/>
      <c r="U314" s="300"/>
      <c r="V314" s="300"/>
      <c r="W314" s="300"/>
      <c r="X314" s="300"/>
      <c r="Y314" s="300"/>
      <c r="Z314" s="300"/>
      <c r="AA314" s="300"/>
      <c r="AB314" s="300"/>
      <c r="AC314" s="300"/>
      <c r="AD314" s="300"/>
      <c r="AE314" s="300"/>
      <c r="AF314" s="300"/>
      <c r="AG314" s="300"/>
      <c r="AH314" s="300"/>
      <c r="AI314" s="300"/>
      <c r="AJ314" s="300"/>
      <c r="AK314" s="300"/>
      <c r="AL314" s="300"/>
      <c r="AM314" s="300"/>
      <c r="AN314" s="300"/>
      <c r="AO314" s="300"/>
      <c r="AP314" s="300"/>
      <c r="AQ314" s="300"/>
      <c r="AR314" s="300"/>
      <c r="AS314" s="300"/>
      <c r="AT314" s="300"/>
      <c r="AU314" s="300"/>
      <c r="AV314" s="300"/>
      <c r="AW314" s="300"/>
      <c r="AX314" s="300"/>
      <c r="AY314" s="300"/>
      <c r="AZ314" s="300"/>
      <c r="BA314" s="300"/>
      <c r="BB314" s="300"/>
      <c r="BC314" s="300"/>
      <c r="BD314" s="300"/>
      <c r="BE314" s="300"/>
      <c r="BF314" s="300"/>
      <c r="BG314" s="300"/>
      <c r="BH314" s="300"/>
      <c r="BI314" s="300"/>
      <c r="BJ314" s="300"/>
      <c r="BK314" s="300"/>
      <c r="BL314" s="300"/>
      <c r="BM314" s="300"/>
      <c r="BN314" s="300"/>
      <c r="BO314" s="300"/>
      <c r="BP314" s="300"/>
      <c r="BQ314" s="300"/>
      <c r="BR314" s="300"/>
      <c r="BS314" s="300"/>
      <c r="BT314" s="300"/>
      <c r="BU314" s="300"/>
      <c r="BV314" s="300"/>
      <c r="BW314" s="300"/>
      <c r="BX314" s="300"/>
      <c r="BY314" s="300"/>
      <c r="BZ314" s="300"/>
      <c r="CA314" s="300"/>
      <c r="CB314" s="300"/>
      <c r="CC314" s="300"/>
      <c r="CD314" s="300"/>
      <c r="CE314" s="300"/>
      <c r="CF314" s="300"/>
      <c r="CG314" s="300"/>
      <c r="CH314" s="300"/>
      <c r="CI314" s="300"/>
      <c r="CJ314" s="300"/>
      <c r="CK314" s="300"/>
      <c r="CL314" s="300"/>
      <c r="CM314" s="300"/>
      <c r="CN314" s="300"/>
      <c r="CO314" s="300"/>
      <c r="CP314" s="300"/>
      <c r="CQ314" s="300"/>
      <c r="CR314" s="300"/>
      <c r="CS314" s="300"/>
      <c r="CT314" s="300"/>
      <c r="CU314" s="300"/>
      <c r="CV314" s="300"/>
      <c r="CW314" s="300"/>
      <c r="CX314" s="300"/>
      <c r="CY314" s="300"/>
      <c r="CZ314" s="300"/>
      <c r="DA314" s="300"/>
      <c r="DB314" s="300"/>
      <c r="DC314" s="300"/>
      <c r="DD314" s="300"/>
      <c r="DE314" s="300"/>
      <c r="DF314" s="300"/>
      <c r="DG314" s="300"/>
      <c r="DH314" s="300"/>
      <c r="DI314" s="300"/>
      <c r="DJ314" s="300"/>
      <c r="DK314" s="300"/>
      <c r="DL314" s="300"/>
      <c r="DM314" s="300"/>
      <c r="DN314" s="300"/>
      <c r="DO314" s="300"/>
      <c r="DP314" s="300"/>
      <c r="DQ314" s="300"/>
      <c r="DR314" s="300"/>
      <c r="DS314" s="300"/>
      <c r="DT314" s="300"/>
      <c r="DU314" s="300"/>
      <c r="DV314" s="300"/>
      <c r="DW314" s="300"/>
      <c r="DX314" s="300"/>
      <c r="DY314" s="300"/>
      <c r="DZ314" s="300"/>
      <c r="EA314" s="300"/>
      <c r="EB314" s="300"/>
      <c r="EC314" s="300"/>
      <c r="ED314" s="300"/>
      <c r="EE314" s="300"/>
      <c r="EF314" s="300"/>
      <c r="EG314" s="300"/>
      <c r="EH314" s="300"/>
      <c r="EI314" s="300"/>
      <c r="EJ314" s="300"/>
      <c r="EK314" s="300"/>
      <c r="EL314" s="300"/>
      <c r="EM314" s="300"/>
      <c r="EN314" s="300"/>
      <c r="EO314" s="300"/>
      <c r="EP314" s="300"/>
      <c r="EQ314" s="300"/>
      <c r="ER314" s="300"/>
      <c r="ES314" s="300"/>
      <c r="ET314" s="300"/>
      <c r="EU314" s="300"/>
      <c r="EV314" s="300"/>
      <c r="EW314" s="300"/>
      <c r="EX314" s="300"/>
      <c r="EY314" s="300"/>
      <c r="EZ314" s="300"/>
      <c r="FA314" s="300"/>
      <c r="FB314" s="300"/>
      <c r="FC314" s="300"/>
      <c r="FD314" s="300"/>
      <c r="FE314" s="300"/>
      <c r="FF314" s="300"/>
      <c r="FG314" s="300"/>
      <c r="FH314" s="300"/>
      <c r="FI314" s="300"/>
      <c r="FJ314" s="300"/>
      <c r="FK314" s="300"/>
      <c r="FL314" s="300"/>
      <c r="FM314" s="300"/>
      <c r="FN314" s="300"/>
      <c r="FO314" s="300"/>
      <c r="FP314" s="300"/>
      <c r="FQ314" s="300"/>
      <c r="FR314" s="300"/>
      <c r="FS314" s="300"/>
      <c r="FT314" s="300"/>
      <c r="FU314" s="300"/>
      <c r="FV314" s="300"/>
      <c r="FW314" s="300"/>
      <c r="FX314" s="300"/>
      <c r="FY314" s="300"/>
      <c r="FZ314" s="300"/>
      <c r="GA314" s="300"/>
      <c r="GB314" s="300"/>
      <c r="GC314" s="300"/>
      <c r="GD314" s="300"/>
      <c r="GE314" s="300"/>
      <c r="GF314" s="300"/>
      <c r="GG314" s="300"/>
      <c r="GH314" s="300"/>
      <c r="GI314" s="300"/>
      <c r="GJ314" s="300"/>
      <c r="GK314" s="300"/>
      <c r="GL314" s="300"/>
      <c r="GM314" s="300"/>
      <c r="GN314" s="300"/>
      <c r="GO314" s="300"/>
      <c r="GP314" s="300"/>
      <c r="GQ314" s="300"/>
      <c r="GR314" s="300"/>
      <c r="GS314" s="300"/>
      <c r="GT314" s="300"/>
      <c r="GU314" s="300"/>
      <c r="GV314" s="300"/>
      <c r="GW314" s="300"/>
      <c r="GX314" s="300"/>
      <c r="GY314" s="300"/>
      <c r="GZ314" s="300"/>
      <c r="HA314" s="300"/>
      <c r="HB314" s="300"/>
      <c r="HC314" s="300"/>
      <c r="HD314" s="300"/>
      <c r="HE314" s="300"/>
      <c r="HF314" s="300"/>
      <c r="HG314" s="300"/>
      <c r="HH314" s="300"/>
      <c r="HI314" s="300"/>
      <c r="HJ314" s="300"/>
      <c r="HK314" s="300"/>
      <c r="HL314" s="300"/>
      <c r="HM314" s="300"/>
      <c r="HN314" s="300"/>
      <c r="HO314" s="300"/>
      <c r="HP314" s="300"/>
      <c r="HQ314" s="300"/>
      <c r="HR314" s="300"/>
      <c r="HS314" s="300"/>
      <c r="HT314" s="300"/>
      <c r="HU314" s="300"/>
      <c r="HV314" s="300"/>
      <c r="HW314" s="300"/>
      <c r="HX314" s="300"/>
      <c r="HY314" s="300"/>
      <c r="HZ314" s="300"/>
      <c r="IA314" s="300"/>
      <c r="IB314" s="300"/>
      <c r="IC314" s="300"/>
      <c r="ID314" s="300"/>
      <c r="IE314" s="300"/>
      <c r="IF314" s="300"/>
      <c r="IG314" s="300"/>
      <c r="IH314" s="300"/>
      <c r="II314" s="300"/>
      <c r="IJ314" s="300"/>
      <c r="IK314" s="300"/>
      <c r="IL314" s="300"/>
      <c r="IM314" s="300"/>
      <c r="IN314" s="300"/>
      <c r="IO314" s="300"/>
      <c r="IP314" s="300"/>
      <c r="IQ314" s="300"/>
      <c r="IR314" s="300"/>
      <c r="IS314" s="300"/>
      <c r="IT314" s="300"/>
      <c r="IU314" s="300"/>
      <c r="IV314" s="300"/>
      <c r="IW314" s="300"/>
      <c r="IX314" s="300"/>
    </row>
    <row r="315" spans="1:258" s="301" customFormat="1" ht="12.75" customHeight="1" x14ac:dyDescent="0.2">
      <c r="A315" s="324"/>
      <c r="B315" s="325"/>
      <c r="C315" s="325"/>
      <c r="D315" s="326"/>
      <c r="E315" s="325"/>
      <c r="F315" s="325"/>
      <c r="G315" s="325"/>
      <c r="H315" s="325"/>
      <c r="I315" s="325"/>
      <c r="J315" s="325"/>
      <c r="K315" s="325"/>
      <c r="L315" s="300"/>
      <c r="M315" s="300"/>
      <c r="N315" s="300"/>
      <c r="O315" s="300"/>
      <c r="P315" s="300"/>
      <c r="Q315" s="300"/>
      <c r="R315" s="300"/>
      <c r="S315" s="300"/>
      <c r="T315" s="300"/>
      <c r="U315" s="300"/>
      <c r="V315" s="300"/>
      <c r="W315" s="300"/>
      <c r="X315" s="300"/>
      <c r="Y315" s="300"/>
      <c r="Z315" s="300"/>
      <c r="AA315" s="300"/>
      <c r="AB315" s="300"/>
      <c r="AC315" s="300"/>
      <c r="AD315" s="300"/>
      <c r="AE315" s="300"/>
      <c r="AF315" s="300"/>
      <c r="AG315" s="300"/>
      <c r="AH315" s="300"/>
      <c r="AI315" s="300"/>
      <c r="AJ315" s="300"/>
      <c r="AK315" s="300"/>
      <c r="AL315" s="300"/>
      <c r="AM315" s="300"/>
      <c r="AN315" s="300"/>
      <c r="AO315" s="300"/>
      <c r="AP315" s="300"/>
      <c r="AQ315" s="300"/>
      <c r="AR315" s="300"/>
      <c r="AS315" s="300"/>
      <c r="AT315" s="300"/>
      <c r="AU315" s="300"/>
      <c r="AV315" s="300"/>
      <c r="AW315" s="300"/>
      <c r="AX315" s="300"/>
      <c r="AY315" s="300"/>
      <c r="AZ315" s="300"/>
      <c r="BA315" s="300"/>
      <c r="BB315" s="300"/>
      <c r="BC315" s="300"/>
      <c r="BD315" s="300"/>
      <c r="BE315" s="300"/>
      <c r="BF315" s="300"/>
      <c r="BG315" s="300"/>
      <c r="BH315" s="300"/>
      <c r="BI315" s="300"/>
      <c r="BJ315" s="300"/>
      <c r="BK315" s="300"/>
      <c r="BL315" s="300"/>
      <c r="BM315" s="300"/>
      <c r="BN315" s="300"/>
      <c r="BO315" s="300"/>
      <c r="BP315" s="300"/>
      <c r="BQ315" s="300"/>
      <c r="BR315" s="300"/>
      <c r="BS315" s="300"/>
      <c r="BT315" s="300"/>
      <c r="BU315" s="300"/>
      <c r="BV315" s="300"/>
      <c r="BW315" s="300"/>
      <c r="BX315" s="300"/>
      <c r="BY315" s="300"/>
      <c r="BZ315" s="300"/>
      <c r="CA315" s="300"/>
      <c r="CB315" s="300"/>
      <c r="CC315" s="300"/>
      <c r="CD315" s="300"/>
      <c r="CE315" s="300"/>
      <c r="CF315" s="300"/>
      <c r="CG315" s="300"/>
      <c r="CH315" s="300"/>
      <c r="CI315" s="300"/>
      <c r="CJ315" s="300"/>
      <c r="CK315" s="300"/>
      <c r="CL315" s="300"/>
      <c r="CM315" s="300"/>
      <c r="CN315" s="300"/>
      <c r="CO315" s="300"/>
      <c r="CP315" s="300"/>
      <c r="CQ315" s="300"/>
      <c r="CR315" s="300"/>
      <c r="CS315" s="300"/>
      <c r="CT315" s="300"/>
      <c r="CU315" s="300"/>
      <c r="CV315" s="300"/>
      <c r="CW315" s="300"/>
      <c r="CX315" s="300"/>
      <c r="CY315" s="300"/>
      <c r="CZ315" s="300"/>
      <c r="DA315" s="300"/>
      <c r="DB315" s="300"/>
      <c r="DC315" s="300"/>
      <c r="DD315" s="300"/>
      <c r="DE315" s="300"/>
      <c r="DF315" s="300"/>
      <c r="DG315" s="300"/>
      <c r="DH315" s="300"/>
      <c r="DI315" s="300"/>
      <c r="DJ315" s="300"/>
      <c r="DK315" s="300"/>
      <c r="DL315" s="300"/>
      <c r="DM315" s="300"/>
      <c r="DN315" s="300"/>
      <c r="DO315" s="300"/>
      <c r="DP315" s="300"/>
      <c r="DQ315" s="300"/>
      <c r="DR315" s="300"/>
      <c r="DS315" s="300"/>
      <c r="DT315" s="300"/>
      <c r="DU315" s="300"/>
      <c r="DV315" s="300"/>
      <c r="DW315" s="300"/>
      <c r="DX315" s="300"/>
      <c r="DY315" s="300"/>
      <c r="DZ315" s="300"/>
      <c r="EA315" s="300"/>
      <c r="EB315" s="300"/>
      <c r="EC315" s="300"/>
      <c r="ED315" s="300"/>
      <c r="EE315" s="300"/>
      <c r="EF315" s="300"/>
      <c r="EG315" s="300"/>
      <c r="EH315" s="300"/>
      <c r="EI315" s="300"/>
      <c r="EJ315" s="300"/>
      <c r="EK315" s="300"/>
      <c r="EL315" s="300"/>
      <c r="EM315" s="300"/>
      <c r="EN315" s="300"/>
      <c r="EO315" s="300"/>
      <c r="EP315" s="300"/>
      <c r="EQ315" s="300"/>
      <c r="ER315" s="300"/>
      <c r="ES315" s="300"/>
      <c r="ET315" s="300"/>
      <c r="EU315" s="300"/>
      <c r="EV315" s="300"/>
      <c r="EW315" s="300"/>
      <c r="EX315" s="300"/>
      <c r="EY315" s="300"/>
      <c r="EZ315" s="300"/>
      <c r="FA315" s="300"/>
      <c r="FB315" s="300"/>
      <c r="FC315" s="300"/>
      <c r="FD315" s="300"/>
      <c r="FE315" s="300"/>
      <c r="FF315" s="300"/>
      <c r="FG315" s="300"/>
      <c r="FH315" s="300"/>
      <c r="FI315" s="300"/>
      <c r="FJ315" s="300"/>
      <c r="FK315" s="300"/>
      <c r="FL315" s="300"/>
      <c r="FM315" s="300"/>
      <c r="FN315" s="300"/>
      <c r="FO315" s="300"/>
      <c r="FP315" s="300"/>
      <c r="FQ315" s="300"/>
      <c r="FR315" s="300"/>
      <c r="FS315" s="300"/>
      <c r="FT315" s="300"/>
      <c r="FU315" s="300"/>
      <c r="FV315" s="300"/>
      <c r="FW315" s="300"/>
      <c r="FX315" s="300"/>
      <c r="FY315" s="300"/>
      <c r="FZ315" s="300"/>
      <c r="GA315" s="300"/>
      <c r="GB315" s="300"/>
      <c r="GC315" s="300"/>
      <c r="GD315" s="300"/>
      <c r="GE315" s="300"/>
      <c r="GF315" s="300"/>
      <c r="GG315" s="300"/>
      <c r="GH315" s="300"/>
      <c r="GI315" s="300"/>
      <c r="GJ315" s="300"/>
      <c r="GK315" s="300"/>
      <c r="GL315" s="300"/>
      <c r="GM315" s="300"/>
      <c r="GN315" s="300"/>
      <c r="GO315" s="300"/>
      <c r="GP315" s="300"/>
      <c r="GQ315" s="300"/>
      <c r="GR315" s="300"/>
      <c r="GS315" s="300"/>
      <c r="GT315" s="300"/>
      <c r="GU315" s="300"/>
      <c r="GV315" s="300"/>
      <c r="GW315" s="300"/>
      <c r="GX315" s="300"/>
      <c r="GY315" s="300"/>
      <c r="GZ315" s="300"/>
      <c r="HA315" s="300"/>
      <c r="HB315" s="300"/>
      <c r="HC315" s="300"/>
      <c r="HD315" s="300"/>
      <c r="HE315" s="300"/>
      <c r="HF315" s="300"/>
      <c r="HG315" s="300"/>
      <c r="HH315" s="300"/>
      <c r="HI315" s="300"/>
      <c r="HJ315" s="300"/>
      <c r="HK315" s="300"/>
      <c r="HL315" s="300"/>
      <c r="HM315" s="300"/>
      <c r="HN315" s="300"/>
      <c r="HO315" s="300"/>
      <c r="HP315" s="300"/>
      <c r="HQ315" s="300"/>
      <c r="HR315" s="300"/>
      <c r="HS315" s="300"/>
      <c r="HT315" s="300"/>
      <c r="HU315" s="300"/>
      <c r="HV315" s="300"/>
      <c r="HW315" s="300"/>
      <c r="HX315" s="300"/>
      <c r="HY315" s="300"/>
      <c r="HZ315" s="300"/>
      <c r="IA315" s="300"/>
      <c r="IB315" s="300"/>
      <c r="IC315" s="300"/>
      <c r="ID315" s="300"/>
      <c r="IE315" s="300"/>
      <c r="IF315" s="300"/>
      <c r="IG315" s="300"/>
      <c r="IH315" s="300"/>
      <c r="II315" s="300"/>
      <c r="IJ315" s="300"/>
      <c r="IK315" s="300"/>
      <c r="IL315" s="300"/>
      <c r="IM315" s="300"/>
      <c r="IN315" s="300"/>
      <c r="IO315" s="300"/>
      <c r="IP315" s="300"/>
      <c r="IQ315" s="300"/>
      <c r="IR315" s="300"/>
      <c r="IS315" s="300"/>
      <c r="IT315" s="300"/>
      <c r="IU315" s="300"/>
      <c r="IV315" s="300"/>
      <c r="IW315" s="300"/>
      <c r="IX315" s="300"/>
    </row>
    <row r="316" spans="1:258" s="301" customFormat="1" ht="12.75" customHeight="1" x14ac:dyDescent="0.2">
      <c r="A316" s="324"/>
      <c r="B316" s="325"/>
      <c r="C316" s="325"/>
      <c r="D316" s="326"/>
      <c r="E316" s="325"/>
      <c r="F316" s="325"/>
      <c r="G316" s="325"/>
      <c r="H316" s="325"/>
      <c r="I316" s="325"/>
      <c r="J316" s="325"/>
      <c r="K316" s="325"/>
      <c r="L316" s="300"/>
      <c r="M316" s="300"/>
      <c r="N316" s="300"/>
      <c r="O316" s="300"/>
      <c r="P316" s="300"/>
      <c r="Q316" s="300"/>
      <c r="R316" s="300"/>
      <c r="S316" s="300"/>
      <c r="T316" s="300"/>
      <c r="U316" s="300"/>
      <c r="V316" s="300"/>
      <c r="W316" s="300"/>
      <c r="X316" s="300"/>
      <c r="Y316" s="300"/>
      <c r="Z316" s="300"/>
      <c r="AA316" s="300"/>
      <c r="AB316" s="300"/>
      <c r="AC316" s="300"/>
      <c r="AD316" s="300"/>
      <c r="AE316" s="300"/>
      <c r="AF316" s="300"/>
      <c r="AG316" s="300"/>
      <c r="AH316" s="300"/>
      <c r="AI316" s="300"/>
      <c r="AJ316" s="300"/>
      <c r="AK316" s="300"/>
      <c r="AL316" s="300"/>
      <c r="AM316" s="300"/>
      <c r="AN316" s="300"/>
      <c r="AO316" s="300"/>
      <c r="AP316" s="300"/>
      <c r="AQ316" s="300"/>
      <c r="AR316" s="300"/>
      <c r="AS316" s="300"/>
      <c r="AT316" s="300"/>
      <c r="AU316" s="300"/>
      <c r="AV316" s="300"/>
      <c r="AW316" s="300"/>
      <c r="AX316" s="300"/>
      <c r="AY316" s="300"/>
      <c r="AZ316" s="300"/>
      <c r="BA316" s="300"/>
      <c r="BB316" s="300"/>
      <c r="BC316" s="300"/>
      <c r="BD316" s="300"/>
      <c r="BE316" s="300"/>
      <c r="BF316" s="300"/>
      <c r="BG316" s="300"/>
      <c r="BH316" s="300"/>
      <c r="BI316" s="300"/>
      <c r="BJ316" s="300"/>
      <c r="BK316" s="300"/>
      <c r="BL316" s="300"/>
      <c r="BM316" s="300"/>
      <c r="BN316" s="300"/>
      <c r="BO316" s="300"/>
      <c r="BP316" s="300"/>
      <c r="BQ316" s="300"/>
      <c r="BR316" s="300"/>
      <c r="BS316" s="300"/>
      <c r="BT316" s="300"/>
      <c r="BU316" s="300"/>
      <c r="BV316" s="300"/>
      <c r="BW316" s="300"/>
      <c r="BX316" s="300"/>
      <c r="BY316" s="300"/>
      <c r="BZ316" s="300"/>
      <c r="CA316" s="300"/>
      <c r="CB316" s="300"/>
      <c r="CC316" s="300"/>
      <c r="CD316" s="300"/>
      <c r="CE316" s="300"/>
      <c r="CF316" s="300"/>
      <c r="CG316" s="300"/>
      <c r="CH316" s="300"/>
      <c r="CI316" s="300"/>
      <c r="CJ316" s="300"/>
      <c r="CK316" s="300"/>
      <c r="CL316" s="300"/>
      <c r="CM316" s="300"/>
      <c r="CN316" s="300"/>
      <c r="CO316" s="300"/>
      <c r="CP316" s="300"/>
      <c r="CQ316" s="300"/>
      <c r="CR316" s="300"/>
      <c r="CS316" s="300"/>
      <c r="CT316" s="300"/>
      <c r="CU316" s="300"/>
      <c r="CV316" s="300"/>
      <c r="CW316" s="300"/>
      <c r="CX316" s="300"/>
      <c r="CY316" s="300"/>
      <c r="CZ316" s="300"/>
      <c r="DA316" s="300"/>
      <c r="DB316" s="300"/>
      <c r="DC316" s="300"/>
      <c r="DD316" s="300"/>
      <c r="DE316" s="300"/>
      <c r="DF316" s="300"/>
      <c r="DG316" s="300"/>
      <c r="DH316" s="300"/>
      <c r="DI316" s="300"/>
      <c r="DJ316" s="300"/>
      <c r="DK316" s="300"/>
      <c r="DL316" s="300"/>
      <c r="DM316" s="300"/>
      <c r="DN316" s="300"/>
      <c r="DO316" s="300"/>
      <c r="DP316" s="300"/>
      <c r="DQ316" s="300"/>
      <c r="DR316" s="300"/>
      <c r="DS316" s="300"/>
      <c r="DT316" s="300"/>
      <c r="DU316" s="300"/>
      <c r="DV316" s="300"/>
      <c r="DW316" s="300"/>
      <c r="DX316" s="300"/>
      <c r="DY316" s="300"/>
      <c r="DZ316" s="300"/>
      <c r="EA316" s="300"/>
      <c r="EB316" s="300"/>
      <c r="EC316" s="300"/>
      <c r="ED316" s="300"/>
      <c r="EE316" s="300"/>
      <c r="EF316" s="300"/>
      <c r="EG316" s="300"/>
      <c r="EH316" s="300"/>
      <c r="EI316" s="300"/>
      <c r="EJ316" s="300"/>
      <c r="EK316" s="300"/>
      <c r="EL316" s="300"/>
      <c r="EM316" s="300"/>
      <c r="EN316" s="300"/>
      <c r="EO316" s="300"/>
      <c r="EP316" s="300"/>
      <c r="EQ316" s="300"/>
      <c r="ER316" s="300"/>
      <c r="ES316" s="300"/>
      <c r="ET316" s="300"/>
      <c r="EU316" s="300"/>
      <c r="EV316" s="300"/>
      <c r="EW316" s="300"/>
      <c r="EX316" s="300"/>
      <c r="EY316" s="300"/>
      <c r="EZ316" s="300"/>
      <c r="FA316" s="300"/>
      <c r="FB316" s="300"/>
      <c r="FC316" s="300"/>
      <c r="FD316" s="300"/>
      <c r="FE316" s="300"/>
      <c r="FF316" s="300"/>
      <c r="FG316" s="300"/>
      <c r="FH316" s="300"/>
      <c r="FI316" s="300"/>
      <c r="FJ316" s="300"/>
      <c r="FK316" s="300"/>
      <c r="FL316" s="300"/>
      <c r="FM316" s="300"/>
      <c r="FN316" s="300"/>
      <c r="FO316" s="300"/>
      <c r="FP316" s="300"/>
      <c r="FQ316" s="300"/>
      <c r="FR316" s="300"/>
      <c r="FS316" s="300"/>
      <c r="FT316" s="300"/>
      <c r="FU316" s="300"/>
      <c r="FV316" s="300"/>
      <c r="FW316" s="300"/>
      <c r="FX316" s="300"/>
      <c r="FY316" s="300"/>
      <c r="FZ316" s="300"/>
      <c r="GA316" s="300"/>
      <c r="GB316" s="300"/>
      <c r="GC316" s="300"/>
      <c r="GD316" s="300"/>
      <c r="GE316" s="300"/>
      <c r="GF316" s="300"/>
      <c r="GG316" s="300"/>
      <c r="GH316" s="300"/>
      <c r="GI316" s="300"/>
      <c r="GJ316" s="300"/>
      <c r="GK316" s="300"/>
      <c r="GL316" s="300"/>
      <c r="GM316" s="300"/>
      <c r="GN316" s="300"/>
      <c r="GO316" s="300"/>
      <c r="GP316" s="300"/>
      <c r="GQ316" s="300"/>
      <c r="GR316" s="300"/>
      <c r="GS316" s="300"/>
      <c r="GT316" s="300"/>
      <c r="GU316" s="300"/>
      <c r="GV316" s="300"/>
      <c r="GW316" s="300"/>
      <c r="GX316" s="300"/>
      <c r="GY316" s="300"/>
      <c r="GZ316" s="300"/>
      <c r="HA316" s="300"/>
      <c r="HB316" s="300"/>
      <c r="HC316" s="300"/>
      <c r="HD316" s="300"/>
      <c r="HE316" s="300"/>
      <c r="HF316" s="300"/>
      <c r="HG316" s="300"/>
      <c r="HH316" s="300"/>
      <c r="HI316" s="300"/>
      <c r="HJ316" s="300"/>
      <c r="HK316" s="300"/>
      <c r="HL316" s="300"/>
      <c r="HM316" s="300"/>
      <c r="HN316" s="300"/>
      <c r="HO316" s="300"/>
      <c r="HP316" s="300"/>
      <c r="HQ316" s="300"/>
      <c r="HR316" s="300"/>
      <c r="HS316" s="300"/>
      <c r="HT316" s="300"/>
      <c r="HU316" s="300"/>
      <c r="HV316" s="300"/>
      <c r="HW316" s="300"/>
      <c r="HX316" s="300"/>
      <c r="HY316" s="300"/>
      <c r="HZ316" s="300"/>
      <c r="IA316" s="300"/>
      <c r="IB316" s="300"/>
      <c r="IC316" s="300"/>
      <c r="ID316" s="300"/>
      <c r="IE316" s="300"/>
      <c r="IF316" s="300"/>
      <c r="IG316" s="300"/>
      <c r="IH316" s="300"/>
      <c r="II316" s="300"/>
      <c r="IJ316" s="300"/>
      <c r="IK316" s="300"/>
      <c r="IL316" s="300"/>
      <c r="IM316" s="300"/>
      <c r="IN316" s="300"/>
      <c r="IO316" s="300"/>
      <c r="IP316" s="300"/>
      <c r="IQ316" s="300"/>
      <c r="IR316" s="300"/>
      <c r="IS316" s="300"/>
      <c r="IT316" s="300"/>
      <c r="IU316" s="300"/>
      <c r="IV316" s="300"/>
      <c r="IW316" s="300"/>
      <c r="IX316" s="300"/>
    </row>
    <row r="317" spans="1:258" s="301" customFormat="1" ht="12.75" customHeight="1" x14ac:dyDescent="0.2">
      <c r="A317" s="324"/>
      <c r="B317" s="325"/>
      <c r="C317" s="325"/>
      <c r="D317" s="326"/>
      <c r="E317" s="325"/>
      <c r="F317" s="325"/>
      <c r="G317" s="325"/>
      <c r="H317" s="325"/>
      <c r="I317" s="325"/>
      <c r="J317" s="325"/>
      <c r="K317" s="325"/>
      <c r="L317" s="300"/>
      <c r="M317" s="300"/>
      <c r="N317" s="300"/>
      <c r="O317" s="300"/>
      <c r="P317" s="300"/>
      <c r="Q317" s="300"/>
      <c r="R317" s="300"/>
      <c r="S317" s="300"/>
      <c r="T317" s="300"/>
      <c r="U317" s="300"/>
      <c r="V317" s="300"/>
      <c r="W317" s="300"/>
      <c r="X317" s="300"/>
      <c r="Y317" s="300"/>
      <c r="Z317" s="300"/>
      <c r="AA317" s="300"/>
      <c r="AB317" s="300"/>
      <c r="AC317" s="300"/>
      <c r="AD317" s="300"/>
      <c r="AE317" s="300"/>
      <c r="AF317" s="300"/>
      <c r="AG317" s="300"/>
      <c r="AH317" s="300"/>
      <c r="AI317" s="300"/>
      <c r="AJ317" s="300"/>
      <c r="AK317" s="300"/>
      <c r="AL317" s="300"/>
      <c r="AM317" s="300"/>
      <c r="AN317" s="300"/>
      <c r="AO317" s="300"/>
      <c r="AP317" s="300"/>
      <c r="AQ317" s="300"/>
      <c r="AR317" s="300"/>
      <c r="AS317" s="300"/>
      <c r="AT317" s="300"/>
      <c r="AU317" s="300"/>
      <c r="AV317" s="300"/>
      <c r="AW317" s="300"/>
      <c r="AX317" s="300"/>
      <c r="AY317" s="300"/>
      <c r="AZ317" s="300"/>
      <c r="BA317" s="300"/>
      <c r="BB317" s="300"/>
      <c r="BC317" s="300"/>
      <c r="BD317" s="300"/>
      <c r="BE317" s="300"/>
      <c r="BF317" s="300"/>
      <c r="BG317" s="300"/>
      <c r="BH317" s="300"/>
      <c r="BI317" s="300"/>
      <c r="BJ317" s="300"/>
      <c r="BK317" s="300"/>
      <c r="BL317" s="300"/>
      <c r="BM317" s="300"/>
      <c r="BN317" s="300"/>
      <c r="BO317" s="300"/>
      <c r="BP317" s="300"/>
      <c r="BQ317" s="300"/>
      <c r="BR317" s="300"/>
      <c r="BS317" s="300"/>
      <c r="BT317" s="300"/>
      <c r="BU317" s="300"/>
      <c r="BV317" s="300"/>
      <c r="BW317" s="300"/>
      <c r="BX317" s="300"/>
      <c r="BY317" s="300"/>
      <c r="BZ317" s="300"/>
      <c r="CA317" s="300"/>
      <c r="CB317" s="300"/>
      <c r="CC317" s="300"/>
      <c r="CD317" s="300"/>
      <c r="CE317" s="300"/>
      <c r="CF317" s="300"/>
      <c r="CG317" s="300"/>
      <c r="CH317" s="300"/>
      <c r="CI317" s="300"/>
      <c r="CJ317" s="300"/>
      <c r="CK317" s="300"/>
      <c r="CL317" s="300"/>
      <c r="CM317" s="300"/>
      <c r="CN317" s="300"/>
      <c r="CO317" s="300"/>
      <c r="CP317" s="300"/>
      <c r="CQ317" s="300"/>
      <c r="CR317" s="300"/>
      <c r="CS317" s="300"/>
      <c r="CT317" s="300"/>
      <c r="CU317" s="300"/>
      <c r="CV317" s="300"/>
      <c r="CW317" s="300"/>
      <c r="CX317" s="300"/>
      <c r="CY317" s="300"/>
      <c r="CZ317" s="300"/>
      <c r="DA317" s="300"/>
      <c r="DB317" s="300"/>
      <c r="DC317" s="300"/>
      <c r="DD317" s="300"/>
      <c r="DE317" s="300"/>
      <c r="DF317" s="300"/>
      <c r="DG317" s="300"/>
      <c r="DH317" s="300"/>
      <c r="DI317" s="300"/>
      <c r="DJ317" s="300"/>
      <c r="DK317" s="300"/>
      <c r="DL317" s="300"/>
      <c r="DM317" s="300"/>
      <c r="DN317" s="300"/>
      <c r="DO317" s="300"/>
      <c r="DP317" s="300"/>
      <c r="DQ317" s="300"/>
      <c r="DR317" s="300"/>
      <c r="DS317" s="300"/>
      <c r="DT317" s="300"/>
      <c r="DU317" s="300"/>
      <c r="DV317" s="300"/>
      <c r="DW317" s="300"/>
      <c r="DX317" s="300"/>
      <c r="DY317" s="300"/>
      <c r="DZ317" s="300"/>
      <c r="EA317" s="300"/>
      <c r="EB317" s="300"/>
      <c r="EC317" s="300"/>
      <c r="ED317" s="300"/>
      <c r="EE317" s="300"/>
      <c r="EF317" s="300"/>
      <c r="EG317" s="300"/>
      <c r="EH317" s="300"/>
      <c r="EI317" s="300"/>
      <c r="EJ317" s="300"/>
      <c r="EK317" s="300"/>
      <c r="EL317" s="300"/>
      <c r="EM317" s="300"/>
      <c r="EN317" s="300"/>
      <c r="EO317" s="300"/>
      <c r="EP317" s="300"/>
      <c r="EQ317" s="300"/>
      <c r="ER317" s="300"/>
      <c r="ES317" s="300"/>
      <c r="ET317" s="300"/>
      <c r="EU317" s="300"/>
      <c r="EV317" s="300"/>
      <c r="EW317" s="300"/>
      <c r="EX317" s="300"/>
      <c r="EY317" s="300"/>
      <c r="EZ317" s="300"/>
      <c r="FA317" s="300"/>
      <c r="FB317" s="300"/>
      <c r="FC317" s="300"/>
      <c r="FD317" s="300"/>
      <c r="FE317" s="300"/>
      <c r="FF317" s="300"/>
      <c r="FG317" s="300"/>
      <c r="FH317" s="300"/>
      <c r="FI317" s="300"/>
      <c r="FJ317" s="300"/>
      <c r="FK317" s="300"/>
      <c r="FL317" s="300"/>
      <c r="FM317" s="300"/>
      <c r="FN317" s="300"/>
      <c r="FO317" s="300"/>
      <c r="FP317" s="300"/>
      <c r="FQ317" s="300"/>
      <c r="FR317" s="300"/>
      <c r="FS317" s="300"/>
      <c r="FT317" s="300"/>
      <c r="FU317" s="300"/>
      <c r="FV317" s="300"/>
      <c r="FW317" s="300"/>
      <c r="FX317" s="300"/>
      <c r="FY317" s="300"/>
      <c r="FZ317" s="300"/>
      <c r="GA317" s="300"/>
      <c r="GB317" s="300"/>
      <c r="GC317" s="300"/>
      <c r="GD317" s="300"/>
      <c r="GE317" s="300"/>
      <c r="GF317" s="300"/>
      <c r="GG317" s="300"/>
      <c r="GH317" s="300"/>
      <c r="GI317" s="300"/>
      <c r="GJ317" s="300"/>
      <c r="GK317" s="300"/>
      <c r="GL317" s="300"/>
      <c r="GM317" s="300"/>
      <c r="GN317" s="300"/>
      <c r="GO317" s="300"/>
      <c r="GP317" s="300"/>
      <c r="GQ317" s="300"/>
      <c r="GR317" s="300"/>
      <c r="GS317" s="300"/>
      <c r="GT317" s="300"/>
      <c r="GU317" s="300"/>
      <c r="GV317" s="300"/>
      <c r="GW317" s="300"/>
      <c r="GX317" s="300"/>
      <c r="GY317" s="300"/>
      <c r="GZ317" s="300"/>
      <c r="HA317" s="300"/>
      <c r="HB317" s="300"/>
      <c r="HC317" s="300"/>
      <c r="HD317" s="300"/>
      <c r="HE317" s="300"/>
      <c r="HF317" s="300"/>
      <c r="HG317" s="300"/>
      <c r="HH317" s="300"/>
      <c r="HI317" s="300"/>
      <c r="HJ317" s="300"/>
      <c r="HK317" s="300"/>
      <c r="HL317" s="300"/>
      <c r="HM317" s="300"/>
      <c r="HN317" s="300"/>
      <c r="HO317" s="300"/>
      <c r="HP317" s="300"/>
      <c r="HQ317" s="300"/>
      <c r="HR317" s="300"/>
      <c r="HS317" s="300"/>
      <c r="HT317" s="300"/>
      <c r="HU317" s="300"/>
      <c r="HV317" s="300"/>
      <c r="HW317" s="300"/>
      <c r="HX317" s="300"/>
      <c r="HY317" s="300"/>
      <c r="HZ317" s="300"/>
      <c r="IA317" s="300"/>
      <c r="IB317" s="300"/>
      <c r="IC317" s="300"/>
      <c r="ID317" s="300"/>
      <c r="IE317" s="300"/>
      <c r="IF317" s="300"/>
      <c r="IG317" s="300"/>
      <c r="IH317" s="300"/>
      <c r="II317" s="300"/>
      <c r="IJ317" s="300"/>
      <c r="IK317" s="300"/>
      <c r="IL317" s="300"/>
      <c r="IM317" s="300"/>
      <c r="IN317" s="300"/>
      <c r="IO317" s="300"/>
      <c r="IP317" s="300"/>
      <c r="IQ317" s="300"/>
      <c r="IR317" s="300"/>
      <c r="IS317" s="300"/>
      <c r="IT317" s="300"/>
      <c r="IU317" s="300"/>
      <c r="IV317" s="300"/>
      <c r="IW317" s="300"/>
      <c r="IX317" s="300"/>
    </row>
    <row r="318" spans="1:258" s="301" customFormat="1" ht="12.75" customHeight="1" x14ac:dyDescent="0.2">
      <c r="A318" s="324"/>
      <c r="B318" s="325"/>
      <c r="C318" s="325"/>
      <c r="D318" s="326"/>
      <c r="E318" s="325"/>
      <c r="F318" s="325"/>
      <c r="G318" s="325"/>
      <c r="H318" s="325"/>
      <c r="I318" s="325"/>
      <c r="J318" s="325"/>
      <c r="K318" s="325"/>
      <c r="L318" s="300"/>
      <c r="M318" s="300"/>
      <c r="N318" s="300"/>
      <c r="O318" s="300"/>
      <c r="P318" s="300"/>
      <c r="Q318" s="300"/>
      <c r="R318" s="300"/>
      <c r="S318" s="300"/>
      <c r="T318" s="300"/>
      <c r="U318" s="300"/>
      <c r="V318" s="300"/>
      <c r="W318" s="300"/>
      <c r="X318" s="300"/>
      <c r="Y318" s="300"/>
      <c r="Z318" s="300"/>
      <c r="AA318" s="300"/>
      <c r="AB318" s="300"/>
      <c r="AC318" s="300"/>
      <c r="AD318" s="300"/>
      <c r="AE318" s="300"/>
      <c r="AF318" s="300"/>
      <c r="AG318" s="300"/>
      <c r="AH318" s="300"/>
      <c r="AI318" s="300"/>
      <c r="AJ318" s="300"/>
      <c r="AK318" s="300"/>
      <c r="AL318" s="300"/>
      <c r="AM318" s="300"/>
      <c r="AN318" s="300"/>
      <c r="AO318" s="300"/>
      <c r="AP318" s="300"/>
      <c r="AQ318" s="300"/>
      <c r="AR318" s="300"/>
      <c r="AS318" s="300"/>
      <c r="AT318" s="300"/>
      <c r="AU318" s="300"/>
      <c r="AV318" s="300"/>
      <c r="AW318" s="300"/>
      <c r="AX318" s="300"/>
      <c r="AY318" s="300"/>
      <c r="AZ318" s="300"/>
      <c r="BA318" s="300"/>
      <c r="BB318" s="300"/>
      <c r="BC318" s="300"/>
      <c r="BD318" s="300"/>
      <c r="BE318" s="300"/>
      <c r="BF318" s="300"/>
      <c r="BG318" s="300"/>
      <c r="BH318" s="300"/>
      <c r="BI318" s="300"/>
      <c r="BJ318" s="300"/>
      <c r="BK318" s="300"/>
      <c r="BL318" s="300"/>
      <c r="BM318" s="300"/>
      <c r="BN318" s="300"/>
      <c r="BO318" s="300"/>
      <c r="BP318" s="300"/>
      <c r="BQ318" s="300"/>
      <c r="BR318" s="300"/>
      <c r="BS318" s="300"/>
      <c r="BT318" s="300"/>
      <c r="BU318" s="300"/>
      <c r="BV318" s="300"/>
      <c r="BW318" s="300"/>
      <c r="BX318" s="300"/>
      <c r="BY318" s="300"/>
      <c r="BZ318" s="300"/>
      <c r="CA318" s="300"/>
      <c r="CB318" s="300"/>
      <c r="CC318" s="300"/>
      <c r="CD318" s="300"/>
      <c r="CE318" s="300"/>
      <c r="CF318" s="300"/>
      <c r="CG318" s="300"/>
      <c r="CH318" s="300"/>
      <c r="CI318" s="300"/>
      <c r="CJ318" s="300"/>
      <c r="CK318" s="300"/>
      <c r="CL318" s="300"/>
      <c r="CM318" s="300"/>
      <c r="CN318" s="300"/>
      <c r="CO318" s="300"/>
      <c r="CP318" s="300"/>
      <c r="CQ318" s="300"/>
      <c r="CR318" s="300"/>
      <c r="CS318" s="300"/>
      <c r="CT318" s="300"/>
      <c r="CU318" s="300"/>
      <c r="CV318" s="300"/>
      <c r="CW318" s="300"/>
      <c r="CX318" s="300"/>
      <c r="CY318" s="300"/>
      <c r="CZ318" s="300"/>
      <c r="DA318" s="300"/>
      <c r="DB318" s="300"/>
      <c r="DC318" s="300"/>
      <c r="DD318" s="300"/>
      <c r="DE318" s="300"/>
      <c r="DF318" s="300"/>
      <c r="DG318" s="300"/>
      <c r="DH318" s="300"/>
      <c r="DI318" s="300"/>
      <c r="DJ318" s="300"/>
      <c r="DK318" s="300"/>
      <c r="DL318" s="300"/>
      <c r="DM318" s="300"/>
      <c r="DN318" s="300"/>
      <c r="DO318" s="300"/>
      <c r="DP318" s="300"/>
      <c r="DQ318" s="300"/>
      <c r="DR318" s="300"/>
      <c r="DS318" s="300"/>
      <c r="DT318" s="300"/>
      <c r="DU318" s="300"/>
      <c r="DV318" s="300"/>
      <c r="DW318" s="300"/>
      <c r="DX318" s="300"/>
      <c r="DY318" s="300"/>
      <c r="DZ318" s="300"/>
      <c r="EA318" s="300"/>
      <c r="EB318" s="300"/>
      <c r="EC318" s="300"/>
      <c r="ED318" s="300"/>
      <c r="EE318" s="300"/>
      <c r="EF318" s="300"/>
      <c r="EG318" s="300"/>
      <c r="EH318" s="300"/>
      <c r="EI318" s="300"/>
      <c r="EJ318" s="300"/>
      <c r="EK318" s="300"/>
      <c r="EL318" s="300"/>
      <c r="EM318" s="300"/>
      <c r="EN318" s="300"/>
      <c r="EO318" s="300"/>
      <c r="EP318" s="300"/>
      <c r="EQ318" s="300"/>
      <c r="ER318" s="300"/>
      <c r="ES318" s="300"/>
      <c r="ET318" s="300"/>
      <c r="EU318" s="300"/>
      <c r="EV318" s="300"/>
      <c r="EW318" s="300"/>
      <c r="EX318" s="300"/>
      <c r="EY318" s="300"/>
      <c r="EZ318" s="300"/>
      <c r="FA318" s="300"/>
      <c r="FB318" s="300"/>
      <c r="FC318" s="300"/>
      <c r="FD318" s="300"/>
      <c r="FE318" s="300"/>
      <c r="FF318" s="300"/>
      <c r="FG318" s="300"/>
      <c r="FH318" s="300"/>
      <c r="FI318" s="300"/>
      <c r="FJ318" s="300"/>
      <c r="FK318" s="300"/>
      <c r="FL318" s="300"/>
      <c r="FM318" s="300"/>
      <c r="FN318" s="300"/>
      <c r="FO318" s="300"/>
      <c r="FP318" s="300"/>
      <c r="FQ318" s="300"/>
      <c r="FR318" s="300"/>
      <c r="FS318" s="300"/>
      <c r="FT318" s="300"/>
      <c r="FU318" s="300"/>
      <c r="FV318" s="300"/>
      <c r="FW318" s="300"/>
      <c r="FX318" s="300"/>
      <c r="FY318" s="300"/>
      <c r="FZ318" s="300"/>
      <c r="GA318" s="300"/>
      <c r="GB318" s="300"/>
      <c r="GC318" s="300"/>
      <c r="GD318" s="300"/>
      <c r="GE318" s="300"/>
      <c r="GF318" s="300"/>
      <c r="GG318" s="300"/>
      <c r="GH318" s="300"/>
      <c r="GI318" s="300"/>
      <c r="GJ318" s="300"/>
      <c r="GK318" s="300"/>
      <c r="GL318" s="300"/>
      <c r="GM318" s="300"/>
      <c r="GN318" s="300"/>
      <c r="GO318" s="300"/>
      <c r="GP318" s="300"/>
      <c r="GQ318" s="300"/>
      <c r="GR318" s="300"/>
      <c r="GS318" s="300"/>
      <c r="GT318" s="300"/>
      <c r="GU318" s="300"/>
      <c r="GV318" s="300"/>
      <c r="GW318" s="300"/>
      <c r="GX318" s="300"/>
      <c r="GY318" s="300"/>
      <c r="GZ318" s="300"/>
      <c r="HA318" s="300"/>
      <c r="HB318" s="300"/>
      <c r="HC318" s="300"/>
      <c r="HD318" s="300"/>
      <c r="HE318" s="300"/>
      <c r="HF318" s="300"/>
      <c r="HG318" s="300"/>
      <c r="HH318" s="300"/>
      <c r="HI318" s="300"/>
      <c r="HJ318" s="300"/>
      <c r="HK318" s="300"/>
      <c r="HL318" s="300"/>
      <c r="HM318" s="300"/>
      <c r="HN318" s="300"/>
      <c r="HO318" s="300"/>
      <c r="HP318" s="300"/>
      <c r="HQ318" s="300"/>
      <c r="HR318" s="300"/>
      <c r="HS318" s="300"/>
      <c r="HT318" s="300"/>
      <c r="HU318" s="300"/>
      <c r="HV318" s="300"/>
      <c r="HW318" s="300"/>
      <c r="HX318" s="300"/>
      <c r="HY318" s="300"/>
      <c r="HZ318" s="300"/>
      <c r="IA318" s="300"/>
      <c r="IB318" s="300"/>
      <c r="IC318" s="300"/>
      <c r="ID318" s="300"/>
      <c r="IE318" s="300"/>
      <c r="IF318" s="300"/>
      <c r="IG318" s="300"/>
      <c r="IH318" s="300"/>
      <c r="II318" s="300"/>
      <c r="IJ318" s="300"/>
      <c r="IK318" s="300"/>
      <c r="IL318" s="300"/>
      <c r="IM318" s="300"/>
      <c r="IN318" s="300"/>
      <c r="IO318" s="300"/>
      <c r="IP318" s="300"/>
      <c r="IQ318" s="300"/>
      <c r="IR318" s="300"/>
      <c r="IS318" s="300"/>
      <c r="IT318" s="300"/>
      <c r="IU318" s="300"/>
      <c r="IV318" s="300"/>
      <c r="IW318" s="300"/>
      <c r="IX318" s="300"/>
    </row>
    <row r="319" spans="1:258" s="301" customFormat="1" ht="12.75" customHeight="1" x14ac:dyDescent="0.2">
      <c r="A319" s="324"/>
      <c r="B319" s="325"/>
      <c r="C319" s="325"/>
      <c r="D319" s="326"/>
      <c r="E319" s="325"/>
      <c r="F319" s="325"/>
      <c r="G319" s="325"/>
      <c r="H319" s="325"/>
      <c r="I319" s="325"/>
      <c r="J319" s="325"/>
      <c r="K319" s="325"/>
      <c r="L319" s="300"/>
      <c r="M319" s="300"/>
      <c r="N319" s="300"/>
      <c r="O319" s="300"/>
      <c r="P319" s="300"/>
      <c r="Q319" s="300"/>
      <c r="R319" s="300"/>
      <c r="S319" s="300"/>
      <c r="T319" s="300"/>
      <c r="U319" s="300"/>
      <c r="V319" s="300"/>
      <c r="W319" s="300"/>
      <c r="X319" s="300"/>
      <c r="Y319" s="300"/>
      <c r="Z319" s="300"/>
      <c r="AA319" s="300"/>
      <c r="AB319" s="300"/>
      <c r="AC319" s="300"/>
      <c r="AD319" s="300"/>
      <c r="AE319" s="300"/>
      <c r="AF319" s="300"/>
      <c r="AG319" s="300"/>
      <c r="AH319" s="300"/>
      <c r="AI319" s="300"/>
      <c r="AJ319" s="300"/>
      <c r="AK319" s="300"/>
      <c r="AL319" s="300"/>
      <c r="AM319" s="300"/>
      <c r="AN319" s="300"/>
      <c r="AO319" s="300"/>
      <c r="AP319" s="300"/>
      <c r="AQ319" s="300"/>
      <c r="AR319" s="300"/>
      <c r="AS319" s="300"/>
      <c r="AT319" s="300"/>
      <c r="AU319" s="300"/>
      <c r="AV319" s="300"/>
      <c r="AW319" s="300"/>
      <c r="AX319" s="300"/>
      <c r="AY319" s="300"/>
      <c r="AZ319" s="300"/>
      <c r="BA319" s="300"/>
      <c r="BB319" s="300"/>
      <c r="BC319" s="300"/>
      <c r="BD319" s="300"/>
      <c r="BE319" s="300"/>
      <c r="BF319" s="300"/>
      <c r="BG319" s="300"/>
      <c r="BH319" s="300"/>
      <c r="BI319" s="300"/>
      <c r="BJ319" s="300"/>
      <c r="BK319" s="300"/>
      <c r="BL319" s="300"/>
      <c r="BM319" s="300"/>
      <c r="BN319" s="300"/>
      <c r="BO319" s="300"/>
      <c r="BP319" s="300"/>
      <c r="BQ319" s="300"/>
      <c r="BR319" s="300"/>
      <c r="BS319" s="300"/>
      <c r="BT319" s="300"/>
      <c r="BU319" s="300"/>
      <c r="BV319" s="300"/>
      <c r="BW319" s="300"/>
      <c r="BX319" s="300"/>
      <c r="BY319" s="300"/>
      <c r="BZ319" s="300"/>
      <c r="CA319" s="300"/>
      <c r="CB319" s="300"/>
      <c r="CC319" s="300"/>
      <c r="CD319" s="300"/>
      <c r="CE319" s="300"/>
      <c r="CF319" s="300"/>
      <c r="CG319" s="300"/>
      <c r="CH319" s="300"/>
      <c r="CI319" s="300"/>
      <c r="CJ319" s="300"/>
      <c r="CK319" s="300"/>
      <c r="CL319" s="300"/>
      <c r="CM319" s="300"/>
      <c r="CN319" s="300"/>
      <c r="CO319" s="300"/>
      <c r="CP319" s="300"/>
      <c r="CQ319" s="300"/>
      <c r="CR319" s="300"/>
      <c r="CS319" s="300"/>
      <c r="CT319" s="300"/>
      <c r="CU319" s="300"/>
      <c r="CV319" s="300"/>
      <c r="CW319" s="300"/>
      <c r="CX319" s="300"/>
      <c r="CY319" s="300"/>
      <c r="CZ319" s="300"/>
      <c r="DA319" s="300"/>
      <c r="DB319" s="300"/>
      <c r="DC319" s="300"/>
      <c r="DD319" s="300"/>
      <c r="DE319" s="300"/>
      <c r="DF319" s="300"/>
      <c r="DG319" s="300"/>
      <c r="DH319" s="300"/>
      <c r="DI319" s="300"/>
      <c r="DJ319" s="300"/>
      <c r="DK319" s="300"/>
      <c r="DL319" s="300"/>
      <c r="DM319" s="300"/>
      <c r="DN319" s="300"/>
      <c r="DO319" s="300"/>
      <c r="DP319" s="300"/>
      <c r="DQ319" s="300"/>
      <c r="DR319" s="300"/>
      <c r="DS319" s="300"/>
      <c r="DT319" s="300"/>
      <c r="DU319" s="300"/>
      <c r="DV319" s="300"/>
      <c r="DW319" s="300"/>
      <c r="DX319" s="300"/>
      <c r="DY319" s="300"/>
      <c r="DZ319" s="300"/>
      <c r="EA319" s="300"/>
      <c r="EB319" s="300"/>
      <c r="EC319" s="300"/>
      <c r="ED319" s="300"/>
      <c r="EE319" s="300"/>
      <c r="EF319" s="300"/>
      <c r="EG319" s="300"/>
      <c r="EH319" s="300"/>
      <c r="EI319" s="300"/>
      <c r="EJ319" s="300"/>
      <c r="EK319" s="300"/>
      <c r="EL319" s="300"/>
      <c r="EM319" s="300"/>
      <c r="EN319" s="300"/>
      <c r="EO319" s="300"/>
      <c r="EP319" s="300"/>
      <c r="EQ319" s="300"/>
      <c r="ER319" s="300"/>
      <c r="ES319" s="300"/>
      <c r="ET319" s="300"/>
      <c r="EU319" s="300"/>
      <c r="EV319" s="300"/>
      <c r="EW319" s="300"/>
      <c r="EX319" s="300"/>
      <c r="EY319" s="300"/>
      <c r="EZ319" s="300"/>
      <c r="FA319" s="300"/>
      <c r="FB319" s="300"/>
      <c r="FC319" s="300"/>
      <c r="FD319" s="300"/>
      <c r="FE319" s="300"/>
      <c r="FF319" s="300"/>
      <c r="FG319" s="300"/>
      <c r="FH319" s="300"/>
      <c r="FI319" s="300"/>
      <c r="FJ319" s="300"/>
      <c r="FK319" s="300"/>
      <c r="FL319" s="300"/>
      <c r="FM319" s="300"/>
      <c r="FN319" s="300"/>
      <c r="FO319" s="300"/>
      <c r="FP319" s="300"/>
      <c r="FQ319" s="300"/>
      <c r="FR319" s="300"/>
      <c r="FS319" s="300"/>
      <c r="FT319" s="300"/>
      <c r="FU319" s="300"/>
      <c r="FV319" s="300"/>
      <c r="FW319" s="300"/>
      <c r="FX319" s="300"/>
      <c r="FY319" s="300"/>
      <c r="FZ319" s="300"/>
      <c r="GA319" s="300"/>
      <c r="GB319" s="300"/>
      <c r="GC319" s="300"/>
      <c r="GD319" s="300"/>
      <c r="GE319" s="300"/>
      <c r="GF319" s="300"/>
      <c r="GG319" s="300"/>
      <c r="GH319" s="300"/>
      <c r="GI319" s="300"/>
      <c r="GJ319" s="300"/>
      <c r="GK319" s="300"/>
      <c r="GL319" s="300"/>
      <c r="GM319" s="300"/>
      <c r="GN319" s="300"/>
      <c r="GO319" s="300"/>
      <c r="GP319" s="300"/>
      <c r="GQ319" s="300"/>
      <c r="GR319" s="300"/>
      <c r="GS319" s="300"/>
      <c r="GT319" s="300"/>
      <c r="GU319" s="300"/>
      <c r="GV319" s="300"/>
      <c r="GW319" s="300"/>
      <c r="GX319" s="300"/>
      <c r="GY319" s="300"/>
      <c r="GZ319" s="300"/>
      <c r="HA319" s="300"/>
      <c r="HB319" s="300"/>
      <c r="HC319" s="300"/>
      <c r="HD319" s="300"/>
      <c r="HE319" s="300"/>
      <c r="HF319" s="300"/>
      <c r="HG319" s="300"/>
      <c r="HH319" s="300"/>
      <c r="HI319" s="300"/>
      <c r="HJ319" s="300"/>
      <c r="HK319" s="300"/>
      <c r="HL319" s="300"/>
      <c r="HM319" s="300"/>
      <c r="HN319" s="300"/>
      <c r="HO319" s="300"/>
      <c r="HP319" s="300"/>
      <c r="HQ319" s="300"/>
      <c r="HR319" s="300"/>
      <c r="HS319" s="300"/>
      <c r="HT319" s="300"/>
      <c r="HU319" s="300"/>
      <c r="HV319" s="300"/>
      <c r="HW319" s="300"/>
      <c r="HX319" s="300"/>
      <c r="HY319" s="300"/>
      <c r="HZ319" s="300"/>
      <c r="IA319" s="300"/>
      <c r="IB319" s="300"/>
      <c r="IC319" s="300"/>
      <c r="ID319" s="300"/>
      <c r="IE319" s="300"/>
      <c r="IF319" s="300"/>
      <c r="IG319" s="300"/>
      <c r="IH319" s="300"/>
      <c r="II319" s="300"/>
      <c r="IJ319" s="300"/>
      <c r="IK319" s="300"/>
      <c r="IL319" s="300"/>
      <c r="IM319" s="300"/>
      <c r="IN319" s="300"/>
      <c r="IO319" s="300"/>
      <c r="IP319" s="300"/>
      <c r="IQ319" s="300"/>
      <c r="IR319" s="300"/>
      <c r="IS319" s="300"/>
      <c r="IT319" s="300"/>
      <c r="IU319" s="300"/>
      <c r="IV319" s="300"/>
      <c r="IW319" s="300"/>
      <c r="IX319" s="300"/>
    </row>
    <row r="320" spans="1:258" s="301" customFormat="1" ht="12.75" customHeight="1" x14ac:dyDescent="0.2">
      <c r="A320" s="324"/>
      <c r="B320" s="325"/>
      <c r="C320" s="325"/>
      <c r="D320" s="326"/>
      <c r="E320" s="325"/>
      <c r="F320" s="325"/>
      <c r="G320" s="325"/>
      <c r="H320" s="325"/>
      <c r="I320" s="325"/>
      <c r="J320" s="325"/>
      <c r="K320" s="325"/>
      <c r="L320" s="300"/>
      <c r="M320" s="300"/>
      <c r="N320" s="300"/>
      <c r="O320" s="300"/>
      <c r="P320" s="300"/>
      <c r="Q320" s="300"/>
      <c r="R320" s="300"/>
      <c r="S320" s="300"/>
      <c r="T320" s="300"/>
      <c r="U320" s="300"/>
      <c r="V320" s="300"/>
      <c r="W320" s="300"/>
      <c r="X320" s="300"/>
      <c r="Y320" s="300"/>
      <c r="Z320" s="300"/>
      <c r="AA320" s="300"/>
      <c r="AB320" s="300"/>
      <c r="AC320" s="300"/>
      <c r="AD320" s="300"/>
      <c r="AE320" s="300"/>
      <c r="AF320" s="300"/>
      <c r="AG320" s="300"/>
      <c r="AH320" s="300"/>
      <c r="AI320" s="300"/>
      <c r="AJ320" s="300"/>
      <c r="AK320" s="300"/>
      <c r="AL320" s="300"/>
      <c r="AM320" s="300"/>
      <c r="AN320" s="300"/>
      <c r="AO320" s="300"/>
      <c r="AP320" s="300"/>
      <c r="AQ320" s="300"/>
      <c r="AR320" s="300"/>
      <c r="AS320" s="300"/>
      <c r="AT320" s="300"/>
      <c r="AU320" s="300"/>
      <c r="AV320" s="300"/>
      <c r="AW320" s="300"/>
      <c r="AX320" s="300"/>
      <c r="AY320" s="300"/>
      <c r="AZ320" s="300"/>
      <c r="BA320" s="300"/>
      <c r="BB320" s="300"/>
      <c r="BC320" s="300"/>
      <c r="BD320" s="300"/>
      <c r="BE320" s="300"/>
      <c r="BF320" s="300"/>
      <c r="BG320" s="300"/>
      <c r="BH320" s="300"/>
      <c r="BI320" s="300"/>
      <c r="BJ320" s="300"/>
      <c r="BK320" s="300"/>
      <c r="BL320" s="300"/>
      <c r="BM320" s="300"/>
      <c r="BN320" s="300"/>
      <c r="BO320" s="300"/>
      <c r="BP320" s="300"/>
      <c r="BQ320" s="300"/>
      <c r="BR320" s="300"/>
      <c r="BS320" s="300"/>
      <c r="BT320" s="300"/>
      <c r="BU320" s="300"/>
      <c r="BV320" s="300"/>
      <c r="BW320" s="300"/>
      <c r="BX320" s="300"/>
      <c r="BY320" s="300"/>
      <c r="BZ320" s="300"/>
      <c r="CA320" s="300"/>
      <c r="CB320" s="300"/>
      <c r="CC320" s="300"/>
      <c r="CD320" s="300"/>
      <c r="CE320" s="300"/>
      <c r="CF320" s="300"/>
      <c r="CG320" s="300"/>
      <c r="CH320" s="300"/>
      <c r="CI320" s="300"/>
      <c r="CJ320" s="300"/>
      <c r="CK320" s="300"/>
      <c r="CL320" s="300"/>
      <c r="CM320" s="300"/>
      <c r="CN320" s="300"/>
      <c r="CO320" s="300"/>
      <c r="CP320" s="300"/>
      <c r="CQ320" s="300"/>
      <c r="CR320" s="300"/>
      <c r="CS320" s="300"/>
      <c r="CT320" s="300"/>
      <c r="CU320" s="300"/>
      <c r="CV320" s="300"/>
      <c r="CW320" s="300"/>
      <c r="CX320" s="300"/>
      <c r="CY320" s="300"/>
      <c r="CZ320" s="300"/>
      <c r="DA320" s="300"/>
      <c r="DB320" s="300"/>
      <c r="DC320" s="300"/>
      <c r="DD320" s="300"/>
      <c r="DE320" s="300"/>
      <c r="DF320" s="300"/>
      <c r="DG320" s="300"/>
      <c r="DH320" s="300"/>
      <c r="DI320" s="300"/>
      <c r="DJ320" s="300"/>
      <c r="DK320" s="300"/>
      <c r="DL320" s="300"/>
      <c r="DM320" s="300"/>
      <c r="DN320" s="300"/>
      <c r="DO320" s="300"/>
      <c r="DP320" s="300"/>
      <c r="DQ320" s="300"/>
      <c r="DR320" s="300"/>
      <c r="DS320" s="300"/>
      <c r="DT320" s="300"/>
      <c r="DU320" s="300"/>
      <c r="DV320" s="300"/>
      <c r="DW320" s="300"/>
      <c r="DX320" s="300"/>
      <c r="DY320" s="300"/>
      <c r="DZ320" s="300"/>
      <c r="EA320" s="300"/>
      <c r="EB320" s="300"/>
      <c r="EC320" s="300"/>
      <c r="ED320" s="300"/>
      <c r="EE320" s="300"/>
      <c r="EF320" s="300"/>
      <c r="EG320" s="300"/>
      <c r="EH320" s="300"/>
      <c r="EI320" s="300"/>
      <c r="EJ320" s="300"/>
      <c r="EK320" s="300"/>
      <c r="EL320" s="300"/>
      <c r="EM320" s="300"/>
      <c r="EN320" s="300"/>
      <c r="EO320" s="300"/>
      <c r="EP320" s="300"/>
      <c r="EQ320" s="300"/>
      <c r="ER320" s="300"/>
      <c r="ES320" s="300"/>
      <c r="ET320" s="300"/>
      <c r="EU320" s="300"/>
      <c r="EV320" s="300"/>
      <c r="EW320" s="300"/>
      <c r="EX320" s="300"/>
      <c r="EY320" s="300"/>
      <c r="EZ320" s="300"/>
      <c r="FA320" s="300"/>
      <c r="FB320" s="300"/>
      <c r="FC320" s="300"/>
      <c r="FD320" s="300"/>
      <c r="FE320" s="300"/>
      <c r="FF320" s="300"/>
      <c r="FG320" s="300"/>
      <c r="FH320" s="300"/>
      <c r="FI320" s="300"/>
      <c r="FJ320" s="300"/>
      <c r="FK320" s="300"/>
      <c r="FL320" s="300"/>
      <c r="FM320" s="300"/>
      <c r="FN320" s="300"/>
      <c r="FO320" s="300"/>
      <c r="FP320" s="300"/>
      <c r="FQ320" s="300"/>
      <c r="FR320" s="300"/>
      <c r="FS320" s="300"/>
      <c r="FT320" s="300"/>
      <c r="FU320" s="300"/>
      <c r="FV320" s="300"/>
      <c r="FW320" s="300"/>
      <c r="FX320" s="300"/>
      <c r="FY320" s="300"/>
      <c r="FZ320" s="300"/>
      <c r="GA320" s="300"/>
      <c r="GB320" s="300"/>
      <c r="GC320" s="300"/>
      <c r="GD320" s="300"/>
      <c r="GE320" s="300"/>
      <c r="GF320" s="300"/>
      <c r="GG320" s="300"/>
      <c r="GH320" s="300"/>
      <c r="GI320" s="300"/>
      <c r="GJ320" s="300"/>
      <c r="GK320" s="300"/>
      <c r="GL320" s="300"/>
      <c r="GM320" s="300"/>
      <c r="GN320" s="300"/>
      <c r="GO320" s="300"/>
      <c r="GP320" s="300"/>
      <c r="GQ320" s="300"/>
      <c r="GR320" s="300"/>
      <c r="GS320" s="300"/>
      <c r="GT320" s="300"/>
      <c r="GU320" s="300"/>
      <c r="GV320" s="300"/>
      <c r="GW320" s="300"/>
      <c r="GX320" s="300"/>
      <c r="GY320" s="300"/>
      <c r="GZ320" s="300"/>
      <c r="HA320" s="300"/>
      <c r="HB320" s="300"/>
      <c r="HC320" s="300"/>
      <c r="HD320" s="300"/>
      <c r="HE320" s="300"/>
      <c r="HF320" s="300"/>
      <c r="HG320" s="300"/>
      <c r="HH320" s="300"/>
      <c r="HI320" s="300"/>
      <c r="HJ320" s="300"/>
      <c r="HK320" s="300"/>
      <c r="HL320" s="300"/>
      <c r="HM320" s="300"/>
      <c r="HN320" s="300"/>
      <c r="HO320" s="300"/>
      <c r="HP320" s="300"/>
      <c r="HQ320" s="300"/>
      <c r="HR320" s="300"/>
      <c r="HS320" s="300"/>
      <c r="HT320" s="300"/>
      <c r="HU320" s="300"/>
      <c r="HV320" s="300"/>
      <c r="HW320" s="300"/>
      <c r="HX320" s="300"/>
      <c r="HY320" s="300"/>
      <c r="HZ320" s="300"/>
      <c r="IA320" s="300"/>
      <c r="IB320" s="300"/>
      <c r="IC320" s="300"/>
      <c r="ID320" s="300"/>
      <c r="IE320" s="300"/>
      <c r="IF320" s="300"/>
      <c r="IG320" s="300"/>
      <c r="IH320" s="300"/>
      <c r="II320" s="300"/>
      <c r="IJ320" s="300"/>
      <c r="IK320" s="300"/>
      <c r="IL320" s="300"/>
      <c r="IM320" s="300"/>
      <c r="IN320" s="300"/>
      <c r="IO320" s="300"/>
      <c r="IP320" s="300"/>
      <c r="IQ320" s="300"/>
      <c r="IR320" s="300"/>
      <c r="IS320" s="300"/>
      <c r="IT320" s="300"/>
      <c r="IU320" s="300"/>
      <c r="IV320" s="300"/>
      <c r="IW320" s="300"/>
      <c r="IX320" s="300"/>
    </row>
    <row r="321" spans="1:258" s="301" customFormat="1" ht="12.75" customHeight="1" x14ac:dyDescent="0.2">
      <c r="A321" s="324"/>
      <c r="B321" s="325"/>
      <c r="C321" s="325"/>
      <c r="D321" s="326"/>
      <c r="E321" s="325"/>
      <c r="F321" s="325"/>
      <c r="G321" s="325"/>
      <c r="H321" s="325"/>
      <c r="I321" s="325"/>
      <c r="J321" s="325"/>
      <c r="K321" s="325"/>
      <c r="L321" s="300"/>
      <c r="M321" s="300"/>
      <c r="N321" s="300"/>
      <c r="O321" s="300"/>
      <c r="P321" s="300"/>
      <c r="Q321" s="300"/>
      <c r="R321" s="300"/>
      <c r="S321" s="300"/>
      <c r="T321" s="300"/>
      <c r="U321" s="300"/>
      <c r="V321" s="300"/>
      <c r="W321" s="300"/>
      <c r="X321" s="300"/>
      <c r="Y321" s="300"/>
      <c r="Z321" s="300"/>
      <c r="AA321" s="300"/>
      <c r="AB321" s="300"/>
      <c r="AC321" s="300"/>
      <c r="AD321" s="300"/>
      <c r="AE321" s="300"/>
      <c r="AF321" s="300"/>
      <c r="AG321" s="300"/>
      <c r="AH321" s="300"/>
      <c r="AI321" s="300"/>
      <c r="AJ321" s="300"/>
      <c r="AK321" s="300"/>
      <c r="AL321" s="300"/>
      <c r="AM321" s="300"/>
      <c r="AN321" s="300"/>
      <c r="AO321" s="300"/>
      <c r="AP321" s="300"/>
      <c r="AQ321" s="300"/>
      <c r="AR321" s="300"/>
      <c r="AS321" s="300"/>
      <c r="AT321" s="300"/>
      <c r="AU321" s="300"/>
      <c r="AV321" s="300"/>
      <c r="AW321" s="300"/>
      <c r="AX321" s="300"/>
      <c r="AY321" s="300"/>
      <c r="AZ321" s="300"/>
      <c r="BA321" s="300"/>
      <c r="BB321" s="300"/>
      <c r="BC321" s="300"/>
      <c r="BD321" s="300"/>
      <c r="BE321" s="300"/>
      <c r="BF321" s="300"/>
      <c r="BG321" s="300"/>
      <c r="BH321" s="300"/>
      <c r="BI321" s="300"/>
      <c r="BJ321" s="300"/>
      <c r="BK321" s="300"/>
      <c r="BL321" s="300"/>
      <c r="BM321" s="300"/>
      <c r="BN321" s="300"/>
      <c r="BO321" s="300"/>
      <c r="BP321" s="300"/>
      <c r="BQ321" s="300"/>
      <c r="BR321" s="300"/>
      <c r="BS321" s="300"/>
      <c r="BT321" s="300"/>
      <c r="BU321" s="300"/>
      <c r="BV321" s="300"/>
      <c r="BW321" s="300"/>
      <c r="BX321" s="300"/>
      <c r="BY321" s="300"/>
      <c r="BZ321" s="300"/>
      <c r="CA321" s="300"/>
      <c r="CB321" s="300"/>
      <c r="CC321" s="300"/>
      <c r="CD321" s="300"/>
      <c r="CE321" s="300"/>
      <c r="CF321" s="300"/>
      <c r="CG321" s="300"/>
      <c r="CH321" s="300"/>
      <c r="CI321" s="300"/>
      <c r="CJ321" s="300"/>
      <c r="CK321" s="300"/>
      <c r="CL321" s="300"/>
      <c r="CM321" s="300"/>
      <c r="CN321" s="300"/>
      <c r="CO321" s="300"/>
      <c r="CP321" s="300"/>
      <c r="CQ321" s="300"/>
      <c r="CR321" s="300"/>
      <c r="CS321" s="300"/>
      <c r="CT321" s="300"/>
      <c r="CU321" s="300"/>
      <c r="CV321" s="300"/>
      <c r="CW321" s="300"/>
      <c r="CX321" s="300"/>
      <c r="CY321" s="300"/>
      <c r="CZ321" s="300"/>
      <c r="DA321" s="300"/>
      <c r="DB321" s="300"/>
      <c r="DC321" s="300"/>
      <c r="DD321" s="300"/>
      <c r="DE321" s="300"/>
      <c r="DF321" s="300"/>
      <c r="DG321" s="300"/>
      <c r="DH321" s="300"/>
      <c r="DI321" s="300"/>
      <c r="DJ321" s="300"/>
      <c r="DK321" s="300"/>
      <c r="DL321" s="300"/>
      <c r="DM321" s="300"/>
      <c r="DN321" s="300"/>
      <c r="DO321" s="300"/>
      <c r="DP321" s="300"/>
      <c r="DQ321" s="300"/>
      <c r="DR321" s="300"/>
      <c r="DS321" s="300"/>
      <c r="DT321" s="300"/>
      <c r="DU321" s="300"/>
      <c r="DV321" s="300"/>
      <c r="DW321" s="300"/>
      <c r="DX321" s="300"/>
      <c r="DY321" s="300"/>
      <c r="DZ321" s="300"/>
      <c r="EA321" s="300"/>
      <c r="EB321" s="300"/>
      <c r="EC321" s="300"/>
      <c r="ED321" s="300"/>
      <c r="EE321" s="300"/>
      <c r="EF321" s="300"/>
      <c r="EG321" s="300"/>
      <c r="EH321" s="300"/>
      <c r="EI321" s="300"/>
      <c r="EJ321" s="300"/>
      <c r="EK321" s="300"/>
      <c r="EL321" s="300"/>
      <c r="EM321" s="300"/>
      <c r="EN321" s="300"/>
      <c r="EO321" s="300"/>
      <c r="EP321" s="300"/>
      <c r="EQ321" s="300"/>
      <c r="ER321" s="300"/>
      <c r="ES321" s="300"/>
      <c r="ET321" s="300"/>
      <c r="EU321" s="300"/>
      <c r="EV321" s="300"/>
      <c r="EW321" s="300"/>
      <c r="EX321" s="300"/>
      <c r="EY321" s="300"/>
      <c r="EZ321" s="300"/>
      <c r="FA321" s="300"/>
      <c r="FB321" s="300"/>
      <c r="FC321" s="300"/>
      <c r="FD321" s="300"/>
      <c r="FE321" s="300"/>
      <c r="FF321" s="300"/>
      <c r="FG321" s="300"/>
      <c r="FH321" s="300"/>
      <c r="FI321" s="300"/>
      <c r="FJ321" s="300"/>
      <c r="FK321" s="300"/>
      <c r="FL321" s="300"/>
      <c r="FM321" s="300"/>
      <c r="FN321" s="300"/>
      <c r="FO321" s="300"/>
      <c r="FP321" s="300"/>
      <c r="FQ321" s="300"/>
      <c r="FR321" s="300"/>
      <c r="FS321" s="300"/>
      <c r="FT321" s="300"/>
      <c r="FU321" s="300"/>
      <c r="FV321" s="300"/>
      <c r="FW321" s="300"/>
      <c r="FX321" s="300"/>
      <c r="FY321" s="300"/>
      <c r="FZ321" s="300"/>
      <c r="GA321" s="300"/>
      <c r="GB321" s="300"/>
      <c r="GC321" s="300"/>
      <c r="GD321" s="300"/>
      <c r="GE321" s="300"/>
      <c r="GF321" s="300"/>
      <c r="GG321" s="300"/>
      <c r="GH321" s="300"/>
      <c r="GI321" s="300"/>
      <c r="GJ321" s="300"/>
      <c r="GK321" s="300"/>
      <c r="GL321" s="300"/>
      <c r="GM321" s="300"/>
      <c r="GN321" s="300"/>
      <c r="GO321" s="300"/>
      <c r="GP321" s="300"/>
      <c r="GQ321" s="300"/>
      <c r="GR321" s="300"/>
      <c r="GS321" s="300"/>
      <c r="GT321" s="300"/>
      <c r="GU321" s="300"/>
      <c r="GV321" s="300"/>
      <c r="GW321" s="300"/>
      <c r="GX321" s="300"/>
      <c r="GY321" s="300"/>
      <c r="GZ321" s="300"/>
      <c r="HA321" s="300"/>
      <c r="HB321" s="300"/>
      <c r="HC321" s="300"/>
      <c r="HD321" s="300"/>
      <c r="HE321" s="300"/>
      <c r="HF321" s="300"/>
      <c r="HG321" s="300"/>
      <c r="HH321" s="300"/>
      <c r="HI321" s="300"/>
      <c r="HJ321" s="300"/>
      <c r="HK321" s="300"/>
      <c r="HL321" s="300"/>
      <c r="HM321" s="300"/>
      <c r="HN321" s="300"/>
      <c r="HO321" s="300"/>
      <c r="HP321" s="300"/>
      <c r="HQ321" s="300"/>
      <c r="HR321" s="300"/>
      <c r="HS321" s="300"/>
      <c r="HT321" s="300"/>
      <c r="HU321" s="300"/>
      <c r="HV321" s="300"/>
      <c r="HW321" s="300"/>
      <c r="HX321" s="300"/>
      <c r="HY321" s="300"/>
      <c r="HZ321" s="300"/>
      <c r="IA321" s="300"/>
      <c r="IB321" s="300"/>
      <c r="IC321" s="300"/>
      <c r="ID321" s="300"/>
      <c r="IE321" s="300"/>
      <c r="IF321" s="300"/>
      <c r="IG321" s="300"/>
      <c r="IH321" s="300"/>
      <c r="II321" s="300"/>
      <c r="IJ321" s="300"/>
      <c r="IK321" s="300"/>
      <c r="IL321" s="300"/>
      <c r="IM321" s="300"/>
      <c r="IN321" s="300"/>
      <c r="IO321" s="300"/>
      <c r="IP321" s="300"/>
      <c r="IQ321" s="300"/>
      <c r="IR321" s="300"/>
      <c r="IS321" s="300"/>
      <c r="IT321" s="300"/>
      <c r="IU321" s="300"/>
      <c r="IV321" s="300"/>
      <c r="IW321" s="300"/>
      <c r="IX321" s="300"/>
    </row>
    <row r="322" spans="1:258" s="301" customFormat="1" ht="12.75" customHeight="1" x14ac:dyDescent="0.2">
      <c r="A322" s="324"/>
      <c r="B322" s="325"/>
      <c r="C322" s="325"/>
      <c r="D322" s="326"/>
      <c r="E322" s="325"/>
      <c r="F322" s="325"/>
      <c r="G322" s="325"/>
      <c r="H322" s="325"/>
      <c r="I322" s="325"/>
      <c r="J322" s="325"/>
      <c r="K322" s="325"/>
      <c r="L322" s="300"/>
      <c r="M322" s="300"/>
      <c r="N322" s="300"/>
      <c r="O322" s="300"/>
      <c r="P322" s="300"/>
      <c r="Q322" s="300"/>
      <c r="R322" s="300"/>
      <c r="S322" s="300"/>
      <c r="T322" s="300"/>
      <c r="U322" s="300"/>
      <c r="V322" s="300"/>
      <c r="W322" s="300"/>
      <c r="X322" s="300"/>
      <c r="Y322" s="300"/>
      <c r="Z322" s="300"/>
      <c r="AA322" s="300"/>
      <c r="AB322" s="300"/>
      <c r="AC322" s="300"/>
      <c r="AD322" s="300"/>
      <c r="AE322" s="300"/>
      <c r="AF322" s="300"/>
      <c r="AG322" s="300"/>
      <c r="AH322" s="300"/>
      <c r="AI322" s="300"/>
      <c r="AJ322" s="300"/>
      <c r="AK322" s="300"/>
      <c r="AL322" s="300"/>
      <c r="AM322" s="300"/>
      <c r="AN322" s="300"/>
      <c r="AO322" s="300"/>
      <c r="AP322" s="300"/>
      <c r="AQ322" s="300"/>
      <c r="AR322" s="300"/>
      <c r="AS322" s="300"/>
      <c r="AT322" s="300"/>
      <c r="AU322" s="300"/>
      <c r="AV322" s="300"/>
      <c r="AW322" s="300"/>
      <c r="AX322" s="300"/>
      <c r="AY322" s="300"/>
      <c r="AZ322" s="300"/>
      <c r="BA322" s="300"/>
      <c r="BB322" s="300"/>
      <c r="BC322" s="300"/>
      <c r="BD322" s="300"/>
      <c r="BE322" s="300"/>
      <c r="BF322" s="300"/>
      <c r="BG322" s="300"/>
      <c r="BH322" s="300"/>
      <c r="BI322" s="300"/>
      <c r="BJ322" s="300"/>
      <c r="BK322" s="300"/>
      <c r="BL322" s="300"/>
      <c r="BM322" s="300"/>
      <c r="BN322" s="300"/>
      <c r="BO322" s="300"/>
      <c r="BP322" s="300"/>
      <c r="BQ322" s="300"/>
      <c r="BR322" s="300"/>
      <c r="BS322" s="300"/>
      <c r="BT322" s="300"/>
      <c r="BU322" s="300"/>
      <c r="BV322" s="300"/>
      <c r="BW322" s="300"/>
      <c r="BX322" s="300"/>
      <c r="BY322" s="300"/>
      <c r="BZ322" s="300"/>
      <c r="CA322" s="300"/>
      <c r="CB322" s="300"/>
      <c r="CC322" s="300"/>
      <c r="CD322" s="300"/>
      <c r="CE322" s="300"/>
      <c r="CF322" s="300"/>
      <c r="CG322" s="300"/>
      <c r="CH322" s="300"/>
      <c r="CI322" s="300"/>
      <c r="CJ322" s="300"/>
      <c r="CK322" s="300"/>
      <c r="CL322" s="300"/>
      <c r="CM322" s="300"/>
      <c r="CN322" s="300"/>
      <c r="CO322" s="300"/>
      <c r="CP322" s="300"/>
      <c r="CQ322" s="300"/>
      <c r="CR322" s="300"/>
      <c r="CS322" s="300"/>
      <c r="CT322" s="300"/>
      <c r="CU322" s="300"/>
      <c r="CV322" s="300"/>
      <c r="CW322" s="300"/>
      <c r="CX322" s="300"/>
      <c r="CY322" s="300"/>
      <c r="CZ322" s="300"/>
      <c r="DA322" s="300"/>
      <c r="DB322" s="300"/>
      <c r="DC322" s="300"/>
      <c r="DD322" s="300"/>
      <c r="DE322" s="300"/>
      <c r="DF322" s="300"/>
      <c r="DG322" s="300"/>
      <c r="DH322" s="300"/>
      <c r="DI322" s="300"/>
      <c r="DJ322" s="300"/>
      <c r="DK322" s="300"/>
      <c r="DL322" s="300"/>
      <c r="DM322" s="300"/>
      <c r="DN322" s="300"/>
      <c r="DO322" s="300"/>
      <c r="DP322" s="300"/>
      <c r="DQ322" s="300"/>
      <c r="DR322" s="300"/>
      <c r="DS322" s="300"/>
      <c r="DT322" s="300"/>
      <c r="DU322" s="300"/>
      <c r="DV322" s="300"/>
      <c r="DW322" s="300"/>
      <c r="DX322" s="300"/>
      <c r="DY322" s="300"/>
      <c r="DZ322" s="300"/>
      <c r="EA322" s="300"/>
      <c r="EB322" s="300"/>
      <c r="EC322" s="300"/>
      <c r="ED322" s="300"/>
      <c r="EE322" s="300"/>
      <c r="EF322" s="300"/>
      <c r="EG322" s="300"/>
      <c r="EH322" s="300"/>
      <c r="EI322" s="300"/>
      <c r="EJ322" s="300"/>
      <c r="EK322" s="300"/>
      <c r="EL322" s="300"/>
      <c r="EM322" s="300"/>
      <c r="EN322" s="300"/>
      <c r="EO322" s="300"/>
      <c r="EP322" s="300"/>
      <c r="EQ322" s="300"/>
      <c r="ER322" s="300"/>
      <c r="ES322" s="300"/>
      <c r="ET322" s="300"/>
      <c r="EU322" s="300"/>
      <c r="EV322" s="300"/>
      <c r="EW322" s="300"/>
      <c r="EX322" s="300"/>
      <c r="EY322" s="300"/>
      <c r="EZ322" s="300"/>
      <c r="FA322" s="300"/>
      <c r="FB322" s="300"/>
      <c r="FC322" s="300"/>
      <c r="FD322" s="300"/>
      <c r="FE322" s="300"/>
      <c r="FF322" s="300"/>
      <c r="FG322" s="300"/>
      <c r="FH322" s="300"/>
      <c r="FI322" s="300"/>
      <c r="FJ322" s="300"/>
      <c r="FK322" s="300"/>
      <c r="FL322" s="300"/>
      <c r="FM322" s="300"/>
      <c r="FN322" s="300"/>
      <c r="FO322" s="300"/>
      <c r="FP322" s="300"/>
      <c r="FQ322" s="300"/>
      <c r="FR322" s="300"/>
      <c r="FS322" s="300"/>
      <c r="FT322" s="300"/>
      <c r="FU322" s="300"/>
      <c r="FV322" s="300"/>
      <c r="FW322" s="300"/>
      <c r="FX322" s="300"/>
      <c r="FY322" s="300"/>
      <c r="FZ322" s="300"/>
      <c r="GA322" s="300"/>
      <c r="GB322" s="300"/>
      <c r="GC322" s="300"/>
      <c r="GD322" s="300"/>
      <c r="GE322" s="300"/>
      <c r="GF322" s="300"/>
      <c r="GG322" s="300"/>
      <c r="GH322" s="300"/>
      <c r="GI322" s="300"/>
      <c r="GJ322" s="300"/>
      <c r="GK322" s="300"/>
      <c r="GL322" s="300"/>
      <c r="GM322" s="300"/>
      <c r="GN322" s="300"/>
      <c r="GO322" s="300"/>
      <c r="GP322" s="300"/>
      <c r="GQ322" s="300"/>
      <c r="GR322" s="300"/>
      <c r="GS322" s="300"/>
      <c r="GT322" s="300"/>
      <c r="GU322" s="300"/>
      <c r="GV322" s="300"/>
      <c r="GW322" s="300"/>
      <c r="GX322" s="300"/>
      <c r="GY322" s="300"/>
      <c r="GZ322" s="300"/>
      <c r="HA322" s="300"/>
      <c r="HB322" s="300"/>
      <c r="HC322" s="300"/>
      <c r="HD322" s="300"/>
      <c r="HE322" s="300"/>
      <c r="HF322" s="300"/>
      <c r="HG322" s="300"/>
      <c r="HH322" s="300"/>
      <c r="HI322" s="300"/>
      <c r="HJ322" s="300"/>
      <c r="HK322" s="300"/>
      <c r="HL322" s="300"/>
      <c r="HM322" s="300"/>
      <c r="HN322" s="300"/>
      <c r="HO322" s="300"/>
      <c r="HP322" s="300"/>
      <c r="HQ322" s="300"/>
      <c r="HR322" s="300"/>
      <c r="HS322" s="300"/>
      <c r="HT322" s="300"/>
      <c r="HU322" s="300"/>
      <c r="HV322" s="300"/>
      <c r="HW322" s="300"/>
      <c r="HX322" s="300"/>
      <c r="HY322" s="300"/>
      <c r="HZ322" s="300"/>
      <c r="IA322" s="300"/>
      <c r="IB322" s="300"/>
      <c r="IC322" s="300"/>
      <c r="ID322" s="300"/>
      <c r="IE322" s="300"/>
      <c r="IF322" s="300"/>
      <c r="IG322" s="300"/>
      <c r="IH322" s="300"/>
      <c r="II322" s="300"/>
      <c r="IJ322" s="300"/>
      <c r="IK322" s="300"/>
      <c r="IL322" s="300"/>
      <c r="IM322" s="300"/>
      <c r="IN322" s="300"/>
      <c r="IO322" s="300"/>
      <c r="IP322" s="300"/>
      <c r="IQ322" s="300"/>
      <c r="IR322" s="300"/>
      <c r="IS322" s="300"/>
      <c r="IT322" s="300"/>
      <c r="IU322" s="300"/>
      <c r="IV322" s="300"/>
      <c r="IW322" s="300"/>
      <c r="IX322" s="300"/>
    </row>
    <row r="323" spans="1:258" s="301" customFormat="1" ht="12.75" customHeight="1" x14ac:dyDescent="0.2">
      <c r="A323" s="324"/>
      <c r="B323" s="325"/>
      <c r="C323" s="325"/>
      <c r="D323" s="326"/>
      <c r="E323" s="325"/>
      <c r="F323" s="325"/>
      <c r="G323" s="325"/>
      <c r="H323" s="325"/>
      <c r="I323" s="325"/>
      <c r="J323" s="325"/>
      <c r="K323" s="325"/>
      <c r="L323" s="300"/>
      <c r="M323" s="300"/>
      <c r="N323" s="300"/>
      <c r="O323" s="300"/>
      <c r="P323" s="300"/>
      <c r="Q323" s="300"/>
      <c r="R323" s="300"/>
      <c r="S323" s="300"/>
      <c r="T323" s="300"/>
      <c r="U323" s="300"/>
      <c r="V323" s="300"/>
      <c r="W323" s="300"/>
      <c r="X323" s="300"/>
      <c r="Y323" s="300"/>
      <c r="Z323" s="300"/>
      <c r="AA323" s="300"/>
      <c r="AB323" s="300"/>
      <c r="AC323" s="300"/>
      <c r="AD323" s="300"/>
      <c r="AE323" s="300"/>
      <c r="AF323" s="300"/>
      <c r="AG323" s="300"/>
      <c r="AH323" s="300"/>
      <c r="AI323" s="300"/>
      <c r="AJ323" s="300"/>
      <c r="AK323" s="300"/>
      <c r="AL323" s="300"/>
      <c r="AM323" s="300"/>
      <c r="AN323" s="300"/>
      <c r="AO323" s="300"/>
      <c r="AP323" s="300"/>
      <c r="AQ323" s="300"/>
      <c r="AR323" s="300"/>
      <c r="AS323" s="300"/>
      <c r="AT323" s="300"/>
      <c r="AU323" s="300"/>
      <c r="AV323" s="300"/>
      <c r="AW323" s="300"/>
      <c r="AX323" s="300"/>
      <c r="AY323" s="300"/>
      <c r="AZ323" s="300"/>
      <c r="BA323" s="300"/>
      <c r="BB323" s="300"/>
      <c r="BC323" s="300"/>
      <c r="BD323" s="300"/>
      <c r="BE323" s="300"/>
      <c r="BF323" s="300"/>
      <c r="BG323" s="300"/>
      <c r="BH323" s="300"/>
      <c r="BI323" s="300"/>
      <c r="BJ323" s="300"/>
      <c r="BK323" s="300"/>
      <c r="BL323" s="300"/>
      <c r="BM323" s="300"/>
      <c r="BN323" s="300"/>
      <c r="BO323" s="300"/>
      <c r="BP323" s="300"/>
      <c r="BQ323" s="300"/>
      <c r="BR323" s="300"/>
      <c r="BS323" s="300"/>
      <c r="BT323" s="300"/>
      <c r="BU323" s="300"/>
      <c r="BV323" s="300"/>
      <c r="BW323" s="300"/>
      <c r="BX323" s="300"/>
      <c r="BY323" s="300"/>
      <c r="BZ323" s="300"/>
      <c r="CA323" s="300"/>
      <c r="CB323" s="300"/>
      <c r="CC323" s="300"/>
      <c r="CD323" s="300"/>
      <c r="CE323" s="300"/>
      <c r="CF323" s="300"/>
      <c r="CG323" s="300"/>
      <c r="CH323" s="300"/>
      <c r="CI323" s="300"/>
      <c r="CJ323" s="300"/>
      <c r="CK323" s="300"/>
      <c r="CL323" s="300"/>
      <c r="CM323" s="300"/>
      <c r="CN323" s="300"/>
      <c r="CO323" s="300"/>
      <c r="CP323" s="300"/>
      <c r="CQ323" s="300"/>
      <c r="CR323" s="300"/>
      <c r="CS323" s="300"/>
      <c r="CT323" s="300"/>
      <c r="CU323" s="300"/>
      <c r="CV323" s="300"/>
      <c r="CW323" s="300"/>
      <c r="CX323" s="300"/>
      <c r="CY323" s="300"/>
      <c r="CZ323" s="300"/>
      <c r="DA323" s="300"/>
      <c r="DB323" s="300"/>
      <c r="DC323" s="300"/>
      <c r="DD323" s="300"/>
      <c r="DE323" s="300"/>
      <c r="DF323" s="300"/>
      <c r="DG323" s="300"/>
      <c r="DH323" s="300"/>
      <c r="DI323" s="300"/>
      <c r="DJ323" s="300"/>
      <c r="DK323" s="300"/>
      <c r="DL323" s="300"/>
      <c r="DM323" s="300"/>
      <c r="DN323" s="300"/>
      <c r="DO323" s="300"/>
      <c r="DP323" s="300"/>
      <c r="DQ323" s="300"/>
      <c r="DR323" s="300"/>
      <c r="DS323" s="300"/>
      <c r="DT323" s="300"/>
      <c r="DU323" s="300"/>
      <c r="DV323" s="300"/>
      <c r="DW323" s="300"/>
      <c r="DX323" s="300"/>
      <c r="DY323" s="300"/>
      <c r="DZ323" s="300"/>
      <c r="EA323" s="300"/>
      <c r="EB323" s="300"/>
      <c r="EC323" s="300"/>
      <c r="ED323" s="300"/>
      <c r="EE323" s="300"/>
      <c r="EF323" s="300"/>
      <c r="EG323" s="300"/>
      <c r="EH323" s="300"/>
      <c r="EI323" s="300"/>
      <c r="EJ323" s="300"/>
      <c r="EK323" s="300"/>
      <c r="EL323" s="300"/>
      <c r="EM323" s="300"/>
      <c r="EN323" s="300"/>
      <c r="EO323" s="300"/>
      <c r="EP323" s="300"/>
      <c r="EQ323" s="300"/>
      <c r="ER323" s="300"/>
      <c r="ES323" s="300"/>
      <c r="ET323" s="300"/>
      <c r="EU323" s="300"/>
      <c r="EV323" s="300"/>
      <c r="EW323" s="300"/>
      <c r="EX323" s="300"/>
      <c r="EY323" s="300"/>
      <c r="EZ323" s="300"/>
      <c r="FA323" s="300"/>
      <c r="FB323" s="300"/>
      <c r="FC323" s="300"/>
      <c r="FD323" s="300"/>
      <c r="FE323" s="300"/>
      <c r="FF323" s="300"/>
      <c r="FG323" s="300"/>
      <c r="FH323" s="300"/>
      <c r="FI323" s="300"/>
      <c r="FJ323" s="300"/>
      <c r="FK323" s="300"/>
      <c r="FL323" s="300"/>
      <c r="FM323" s="300"/>
      <c r="FN323" s="300"/>
      <c r="FO323" s="300"/>
      <c r="FP323" s="300"/>
      <c r="FQ323" s="300"/>
      <c r="FR323" s="300"/>
      <c r="FS323" s="300"/>
      <c r="FT323" s="300"/>
      <c r="FU323" s="300"/>
      <c r="FV323" s="300"/>
      <c r="FW323" s="300"/>
      <c r="FX323" s="300"/>
      <c r="FY323" s="300"/>
      <c r="FZ323" s="300"/>
      <c r="GA323" s="300"/>
      <c r="GB323" s="300"/>
      <c r="GC323" s="300"/>
      <c r="GD323" s="300"/>
      <c r="GE323" s="300"/>
      <c r="GF323" s="300"/>
      <c r="GG323" s="300"/>
      <c r="GH323" s="300"/>
      <c r="GI323" s="300"/>
      <c r="GJ323" s="300"/>
      <c r="GK323" s="300"/>
      <c r="GL323" s="300"/>
      <c r="GM323" s="300"/>
      <c r="GN323" s="300"/>
      <c r="GO323" s="300"/>
      <c r="GP323" s="300"/>
      <c r="GQ323" s="300"/>
      <c r="GR323" s="300"/>
      <c r="GS323" s="300"/>
      <c r="GT323" s="300"/>
      <c r="GU323" s="300"/>
      <c r="GV323" s="300"/>
      <c r="GW323" s="300"/>
      <c r="GX323" s="300"/>
      <c r="GY323" s="300"/>
      <c r="GZ323" s="300"/>
      <c r="HA323" s="300"/>
      <c r="HB323" s="300"/>
      <c r="HC323" s="300"/>
      <c r="HD323" s="300"/>
      <c r="HE323" s="300"/>
      <c r="HF323" s="300"/>
      <c r="HG323" s="300"/>
      <c r="HH323" s="300"/>
      <c r="HI323" s="300"/>
      <c r="HJ323" s="300"/>
      <c r="HK323" s="300"/>
      <c r="HL323" s="300"/>
      <c r="HM323" s="300"/>
      <c r="HN323" s="300"/>
      <c r="HO323" s="300"/>
      <c r="HP323" s="300"/>
      <c r="HQ323" s="300"/>
      <c r="HR323" s="300"/>
      <c r="HS323" s="300"/>
      <c r="HT323" s="300"/>
      <c r="HU323" s="300"/>
      <c r="HV323" s="300"/>
      <c r="HW323" s="300"/>
      <c r="HX323" s="300"/>
      <c r="HY323" s="300"/>
      <c r="HZ323" s="300"/>
      <c r="IA323" s="300"/>
      <c r="IB323" s="300"/>
      <c r="IC323" s="300"/>
      <c r="ID323" s="300"/>
      <c r="IE323" s="300"/>
      <c r="IF323" s="300"/>
      <c r="IG323" s="300"/>
      <c r="IH323" s="300"/>
      <c r="II323" s="300"/>
      <c r="IJ323" s="300"/>
      <c r="IK323" s="300"/>
      <c r="IL323" s="300"/>
      <c r="IM323" s="300"/>
      <c r="IN323" s="300"/>
      <c r="IO323" s="300"/>
      <c r="IP323" s="300"/>
      <c r="IQ323" s="300"/>
      <c r="IR323" s="300"/>
      <c r="IS323" s="300"/>
      <c r="IT323" s="300"/>
      <c r="IU323" s="300"/>
      <c r="IV323" s="300"/>
      <c r="IW323" s="300"/>
      <c r="IX323" s="300"/>
    </row>
    <row r="324" spans="1:258" s="301" customFormat="1" ht="12.75" customHeight="1" x14ac:dyDescent="0.2">
      <c r="A324" s="324"/>
      <c r="B324" s="325"/>
      <c r="C324" s="325"/>
      <c r="D324" s="326"/>
      <c r="E324" s="325"/>
      <c r="F324" s="325"/>
      <c r="G324" s="325"/>
      <c r="H324" s="325"/>
      <c r="I324" s="325"/>
      <c r="J324" s="325"/>
      <c r="K324" s="325"/>
      <c r="L324" s="300"/>
      <c r="M324" s="300"/>
      <c r="N324" s="300"/>
      <c r="O324" s="300"/>
      <c r="P324" s="300"/>
      <c r="Q324" s="300"/>
      <c r="R324" s="300"/>
      <c r="S324" s="300"/>
      <c r="T324" s="300"/>
      <c r="U324" s="300"/>
      <c r="V324" s="300"/>
      <c r="W324" s="300"/>
      <c r="X324" s="300"/>
      <c r="Y324" s="300"/>
      <c r="Z324" s="300"/>
      <c r="AA324" s="300"/>
      <c r="AB324" s="300"/>
      <c r="AC324" s="300"/>
      <c r="AD324" s="300"/>
      <c r="AE324" s="300"/>
      <c r="AF324" s="300"/>
      <c r="AG324" s="300"/>
      <c r="AH324" s="300"/>
      <c r="AI324" s="300"/>
      <c r="AJ324" s="300"/>
      <c r="AK324" s="300"/>
      <c r="AL324" s="300"/>
      <c r="AM324" s="300"/>
      <c r="AN324" s="300"/>
      <c r="AO324" s="300"/>
      <c r="AP324" s="300"/>
      <c r="AQ324" s="300"/>
      <c r="AR324" s="300"/>
      <c r="AS324" s="300"/>
      <c r="AT324" s="300"/>
      <c r="AU324" s="300"/>
      <c r="AV324" s="300"/>
      <c r="AW324" s="300"/>
      <c r="AX324" s="300"/>
      <c r="AY324" s="300"/>
      <c r="AZ324" s="300"/>
      <c r="BA324" s="300"/>
      <c r="BB324" s="300"/>
      <c r="BC324" s="300"/>
      <c r="BD324" s="300"/>
      <c r="BE324" s="300"/>
      <c r="BF324" s="300"/>
      <c r="BG324" s="300"/>
      <c r="BH324" s="300"/>
      <c r="BI324" s="300"/>
      <c r="BJ324" s="300"/>
      <c r="BK324" s="300"/>
      <c r="BL324" s="300"/>
      <c r="BM324" s="300"/>
      <c r="BN324" s="300"/>
      <c r="BO324" s="300"/>
      <c r="BP324" s="300"/>
      <c r="BQ324" s="300"/>
      <c r="BR324" s="300"/>
      <c r="BS324" s="300"/>
      <c r="BT324" s="300"/>
      <c r="BU324" s="300"/>
      <c r="BV324" s="300"/>
      <c r="BW324" s="300"/>
      <c r="BX324" s="300"/>
      <c r="BY324" s="300"/>
      <c r="BZ324" s="300"/>
      <c r="CA324" s="300"/>
      <c r="CB324" s="300"/>
      <c r="CC324" s="300"/>
      <c r="CD324" s="300"/>
      <c r="CE324" s="300"/>
      <c r="CF324" s="300"/>
      <c r="CG324" s="300"/>
      <c r="CH324" s="300"/>
      <c r="CI324" s="300"/>
      <c r="CJ324" s="300"/>
      <c r="CK324" s="300"/>
      <c r="CL324" s="300"/>
      <c r="CM324" s="300"/>
      <c r="CN324" s="300"/>
      <c r="CO324" s="300"/>
      <c r="CP324" s="300"/>
      <c r="CQ324" s="300"/>
      <c r="CR324" s="300"/>
      <c r="CS324" s="300"/>
      <c r="CT324" s="300"/>
      <c r="CU324" s="300"/>
      <c r="CV324" s="300"/>
      <c r="CW324" s="300"/>
      <c r="CX324" s="300"/>
      <c r="CY324" s="300"/>
      <c r="CZ324" s="300"/>
      <c r="DA324" s="300"/>
      <c r="DB324" s="300"/>
      <c r="DC324" s="300"/>
      <c r="DD324" s="300"/>
      <c r="DE324" s="300"/>
      <c r="DF324" s="300"/>
      <c r="DG324" s="300"/>
      <c r="DH324" s="300"/>
      <c r="DI324" s="300"/>
      <c r="DJ324" s="300"/>
      <c r="DK324" s="300"/>
      <c r="DL324" s="300"/>
      <c r="DM324" s="300"/>
      <c r="DN324" s="300"/>
      <c r="DO324" s="300"/>
      <c r="DP324" s="300"/>
      <c r="DQ324" s="300"/>
      <c r="DR324" s="300"/>
      <c r="DS324" s="300"/>
      <c r="DT324" s="300"/>
      <c r="DU324" s="300"/>
      <c r="DV324" s="300"/>
      <c r="DW324" s="300"/>
      <c r="DX324" s="300"/>
      <c r="DY324" s="300"/>
      <c r="DZ324" s="300"/>
      <c r="EA324" s="300"/>
      <c r="EB324" s="300"/>
      <c r="EC324" s="300"/>
      <c r="ED324" s="300"/>
      <c r="EE324" s="300"/>
      <c r="EF324" s="300"/>
      <c r="EG324" s="300"/>
      <c r="EH324" s="300"/>
      <c r="EI324" s="300"/>
      <c r="EJ324" s="300"/>
      <c r="EK324" s="300"/>
      <c r="EL324" s="300"/>
      <c r="EM324" s="300"/>
      <c r="EN324" s="300"/>
      <c r="EO324" s="300"/>
      <c r="EP324" s="300"/>
      <c r="EQ324" s="300"/>
      <c r="ER324" s="300"/>
      <c r="ES324" s="300"/>
      <c r="ET324" s="300"/>
      <c r="EU324" s="300"/>
      <c r="EV324" s="300"/>
      <c r="EW324" s="300"/>
      <c r="EX324" s="300"/>
      <c r="EY324" s="300"/>
      <c r="EZ324" s="300"/>
      <c r="FA324" s="300"/>
      <c r="FB324" s="300"/>
      <c r="FC324" s="300"/>
      <c r="FD324" s="300"/>
      <c r="FE324" s="300"/>
      <c r="FF324" s="300"/>
      <c r="FG324" s="300"/>
      <c r="FH324" s="300"/>
      <c r="FI324" s="300"/>
      <c r="FJ324" s="300"/>
      <c r="FK324" s="300"/>
      <c r="FL324" s="300"/>
      <c r="FM324" s="300"/>
      <c r="FN324" s="300"/>
      <c r="FO324" s="300"/>
      <c r="FP324" s="300"/>
      <c r="FQ324" s="300"/>
      <c r="FR324" s="300"/>
      <c r="FS324" s="300"/>
      <c r="FT324" s="300"/>
      <c r="FU324" s="300"/>
      <c r="FV324" s="300"/>
      <c r="FW324" s="300"/>
      <c r="FX324" s="300"/>
      <c r="FY324" s="300"/>
      <c r="FZ324" s="300"/>
      <c r="GA324" s="300"/>
      <c r="GB324" s="300"/>
      <c r="GC324" s="300"/>
      <c r="GD324" s="300"/>
      <c r="GE324" s="300"/>
      <c r="GF324" s="300"/>
      <c r="GG324" s="300"/>
      <c r="GH324" s="300"/>
      <c r="GI324" s="300"/>
      <c r="GJ324" s="300"/>
      <c r="GK324" s="300"/>
      <c r="GL324" s="300"/>
      <c r="GM324" s="300"/>
      <c r="GN324" s="300"/>
      <c r="GO324" s="300"/>
      <c r="GP324" s="300"/>
      <c r="GQ324" s="300"/>
      <c r="GR324" s="300"/>
      <c r="GS324" s="300"/>
      <c r="GT324" s="300"/>
      <c r="GU324" s="300"/>
      <c r="GV324" s="300"/>
      <c r="GW324" s="300"/>
      <c r="GX324" s="300"/>
      <c r="GY324" s="300"/>
      <c r="GZ324" s="300"/>
      <c r="HA324" s="300"/>
      <c r="HB324" s="300"/>
      <c r="HC324" s="300"/>
      <c r="HD324" s="300"/>
      <c r="HE324" s="300"/>
      <c r="HF324" s="300"/>
      <c r="HG324" s="300"/>
      <c r="HH324" s="300"/>
      <c r="HI324" s="300"/>
      <c r="HJ324" s="300"/>
      <c r="HK324" s="300"/>
      <c r="HL324" s="300"/>
      <c r="HM324" s="300"/>
      <c r="HN324" s="300"/>
      <c r="HO324" s="300"/>
      <c r="HP324" s="300"/>
      <c r="HQ324" s="300"/>
      <c r="HR324" s="300"/>
      <c r="HS324" s="300"/>
      <c r="HT324" s="300"/>
      <c r="HU324" s="300"/>
      <c r="HV324" s="300"/>
      <c r="HW324" s="300"/>
      <c r="HX324" s="300"/>
      <c r="HY324" s="300"/>
      <c r="HZ324" s="300"/>
      <c r="IA324" s="300"/>
      <c r="IB324" s="300"/>
      <c r="IC324" s="300"/>
      <c r="ID324" s="300"/>
      <c r="IE324" s="300"/>
      <c r="IF324" s="300"/>
      <c r="IG324" s="300"/>
      <c r="IH324" s="300"/>
      <c r="II324" s="300"/>
      <c r="IJ324" s="300"/>
      <c r="IK324" s="300"/>
      <c r="IL324" s="300"/>
      <c r="IM324" s="300"/>
      <c r="IN324" s="300"/>
      <c r="IO324" s="300"/>
      <c r="IP324" s="300"/>
      <c r="IQ324" s="300"/>
      <c r="IR324" s="300"/>
      <c r="IS324" s="300"/>
      <c r="IT324" s="300"/>
      <c r="IU324" s="300"/>
      <c r="IV324" s="300"/>
      <c r="IW324" s="300"/>
      <c r="IX324" s="300"/>
    </row>
    <row r="325" spans="1:258" s="301" customFormat="1" ht="12.75" customHeight="1" x14ac:dyDescent="0.2">
      <c r="A325" s="324"/>
      <c r="B325" s="325"/>
      <c r="C325" s="325"/>
      <c r="D325" s="326"/>
      <c r="E325" s="325"/>
      <c r="F325" s="325"/>
      <c r="G325" s="325"/>
      <c r="H325" s="325"/>
      <c r="I325" s="325"/>
      <c r="J325" s="325"/>
      <c r="K325" s="325"/>
      <c r="L325" s="300"/>
      <c r="M325" s="300"/>
      <c r="N325" s="300"/>
      <c r="O325" s="300"/>
      <c r="P325" s="300"/>
      <c r="Q325" s="300"/>
      <c r="R325" s="300"/>
      <c r="S325" s="300"/>
      <c r="T325" s="300"/>
      <c r="U325" s="300"/>
      <c r="V325" s="300"/>
      <c r="W325" s="300"/>
      <c r="X325" s="300"/>
      <c r="Y325" s="300"/>
      <c r="Z325" s="300"/>
      <c r="AA325" s="300"/>
      <c r="AB325" s="300"/>
      <c r="AC325" s="300"/>
      <c r="AD325" s="300"/>
      <c r="AE325" s="300"/>
      <c r="AF325" s="300"/>
      <c r="AG325" s="300"/>
      <c r="AH325" s="300"/>
      <c r="AI325" s="300"/>
      <c r="AJ325" s="300"/>
      <c r="AK325" s="300"/>
      <c r="AL325" s="300"/>
      <c r="AM325" s="300"/>
      <c r="AN325" s="300"/>
      <c r="AO325" s="300"/>
      <c r="AP325" s="300"/>
      <c r="AQ325" s="300"/>
      <c r="AR325" s="300"/>
      <c r="AS325" s="300"/>
      <c r="AT325" s="300"/>
      <c r="AU325" s="300"/>
      <c r="AV325" s="300"/>
      <c r="AW325" s="300"/>
      <c r="AX325" s="300"/>
      <c r="AY325" s="300"/>
      <c r="AZ325" s="300"/>
      <c r="BA325" s="300"/>
      <c r="BB325" s="300"/>
      <c r="BC325" s="300"/>
      <c r="BD325" s="300"/>
      <c r="BE325" s="300"/>
      <c r="BF325" s="300"/>
      <c r="BG325" s="300"/>
      <c r="BH325" s="300"/>
      <c r="BI325" s="300"/>
      <c r="BJ325" s="300"/>
      <c r="BK325" s="300"/>
      <c r="BL325" s="300"/>
      <c r="BM325" s="300"/>
      <c r="BN325" s="300"/>
      <c r="BO325" s="300"/>
      <c r="BP325" s="300"/>
      <c r="BQ325" s="300"/>
      <c r="BR325" s="300"/>
      <c r="BS325" s="300"/>
      <c r="BT325" s="300"/>
      <c r="BU325" s="300"/>
      <c r="BV325" s="300"/>
      <c r="BW325" s="300"/>
      <c r="BX325" s="300"/>
      <c r="BY325" s="300"/>
      <c r="BZ325" s="300"/>
      <c r="CA325" s="300"/>
      <c r="CB325" s="300"/>
      <c r="CC325" s="300"/>
      <c r="CD325" s="300"/>
      <c r="CE325" s="300"/>
      <c r="CF325" s="300"/>
      <c r="CG325" s="300"/>
      <c r="CH325" s="300"/>
      <c r="CI325" s="300"/>
      <c r="CJ325" s="300"/>
      <c r="CK325" s="300"/>
      <c r="CL325" s="300"/>
      <c r="CM325" s="300"/>
      <c r="CN325" s="300"/>
      <c r="CO325" s="300"/>
      <c r="CP325" s="300"/>
      <c r="CQ325" s="300"/>
      <c r="CR325" s="300"/>
      <c r="CS325" s="300"/>
      <c r="CT325" s="300"/>
      <c r="CU325" s="300"/>
      <c r="CV325" s="300"/>
      <c r="CW325" s="300"/>
      <c r="CX325" s="300"/>
      <c r="CY325" s="300"/>
      <c r="CZ325" s="300"/>
      <c r="DA325" s="300"/>
      <c r="DB325" s="300"/>
      <c r="DC325" s="300"/>
      <c r="DD325" s="300"/>
      <c r="DE325" s="300"/>
      <c r="DF325" s="300"/>
      <c r="DG325" s="300"/>
      <c r="DH325" s="300"/>
      <c r="DI325" s="300"/>
      <c r="DJ325" s="300"/>
      <c r="DK325" s="300"/>
      <c r="DL325" s="300"/>
      <c r="DM325" s="300"/>
      <c r="DN325" s="300"/>
      <c r="DO325" s="300"/>
      <c r="DP325" s="300"/>
      <c r="DQ325" s="300"/>
      <c r="DR325" s="300"/>
      <c r="DS325" s="300"/>
      <c r="DT325" s="300"/>
      <c r="DU325" s="300"/>
      <c r="DV325" s="300"/>
      <c r="DW325" s="300"/>
      <c r="DX325" s="300"/>
      <c r="DY325" s="300"/>
      <c r="DZ325" s="300"/>
      <c r="EA325" s="300"/>
      <c r="EB325" s="300"/>
      <c r="EC325" s="300"/>
      <c r="ED325" s="300"/>
      <c r="EE325" s="300"/>
      <c r="EF325" s="300"/>
      <c r="EG325" s="300"/>
      <c r="EH325" s="300"/>
      <c r="EI325" s="300"/>
      <c r="EJ325" s="300"/>
      <c r="EK325" s="300"/>
      <c r="EL325" s="300"/>
      <c r="EM325" s="300"/>
      <c r="EN325" s="300"/>
      <c r="EO325" s="300"/>
      <c r="EP325" s="300"/>
      <c r="EQ325" s="300"/>
      <c r="ER325" s="300"/>
      <c r="ES325" s="300"/>
      <c r="ET325" s="300"/>
      <c r="EU325" s="300"/>
      <c r="EV325" s="300"/>
      <c r="EW325" s="300"/>
      <c r="EX325" s="300"/>
      <c r="EY325" s="300"/>
      <c r="EZ325" s="300"/>
      <c r="FA325" s="300"/>
      <c r="FB325" s="300"/>
      <c r="FC325" s="300"/>
      <c r="FD325" s="300"/>
      <c r="FE325" s="300"/>
      <c r="FF325" s="300"/>
      <c r="FG325" s="300"/>
      <c r="FH325" s="300"/>
      <c r="FI325" s="300"/>
      <c r="FJ325" s="300"/>
      <c r="FK325" s="300"/>
      <c r="FL325" s="300"/>
      <c r="FM325" s="300"/>
      <c r="FN325" s="300"/>
      <c r="FO325" s="300"/>
      <c r="FP325" s="300"/>
      <c r="FQ325" s="300"/>
      <c r="FR325" s="300"/>
      <c r="FS325" s="300"/>
      <c r="FT325" s="300"/>
      <c r="FU325" s="300"/>
      <c r="FV325" s="300"/>
      <c r="FW325" s="300"/>
      <c r="FX325" s="300"/>
      <c r="FY325" s="300"/>
      <c r="FZ325" s="300"/>
      <c r="GA325" s="300"/>
      <c r="GB325" s="300"/>
      <c r="GC325" s="300"/>
      <c r="GD325" s="300"/>
      <c r="GE325" s="300"/>
      <c r="GF325" s="300"/>
      <c r="GG325" s="300"/>
      <c r="GH325" s="300"/>
      <c r="GI325" s="300"/>
      <c r="GJ325" s="300"/>
      <c r="GK325" s="300"/>
      <c r="GL325" s="300"/>
      <c r="GM325" s="300"/>
      <c r="GN325" s="300"/>
      <c r="GO325" s="300"/>
      <c r="GP325" s="300"/>
      <c r="GQ325" s="300"/>
      <c r="GR325" s="300"/>
      <c r="GS325" s="300"/>
      <c r="GT325" s="300"/>
      <c r="GU325" s="300"/>
      <c r="GV325" s="300"/>
      <c r="GW325" s="300"/>
      <c r="GX325" s="300"/>
      <c r="GY325" s="300"/>
      <c r="GZ325" s="300"/>
      <c r="HA325" s="300"/>
      <c r="HB325" s="300"/>
      <c r="HC325" s="300"/>
      <c r="HD325" s="300"/>
      <c r="HE325" s="300"/>
      <c r="HF325" s="300"/>
      <c r="HG325" s="300"/>
      <c r="HH325" s="300"/>
      <c r="HI325" s="300"/>
      <c r="HJ325" s="300"/>
      <c r="HK325" s="300"/>
      <c r="HL325" s="300"/>
      <c r="HM325" s="300"/>
      <c r="HN325" s="300"/>
      <c r="HO325" s="300"/>
      <c r="HP325" s="300"/>
      <c r="HQ325" s="300"/>
      <c r="HR325" s="300"/>
      <c r="HS325" s="300"/>
      <c r="HT325" s="300"/>
      <c r="HU325" s="300"/>
      <c r="HV325" s="300"/>
      <c r="HW325" s="300"/>
      <c r="HX325" s="300"/>
      <c r="HY325" s="300"/>
      <c r="HZ325" s="300"/>
      <c r="IA325" s="300"/>
      <c r="IB325" s="300"/>
      <c r="IC325" s="300"/>
      <c r="ID325" s="300"/>
      <c r="IE325" s="300"/>
      <c r="IF325" s="300"/>
      <c r="IG325" s="300"/>
      <c r="IH325" s="300"/>
      <c r="II325" s="300"/>
      <c r="IJ325" s="300"/>
      <c r="IK325" s="300"/>
      <c r="IL325" s="300"/>
      <c r="IM325" s="300"/>
      <c r="IN325" s="300"/>
      <c r="IO325" s="300"/>
      <c r="IP325" s="300"/>
      <c r="IQ325" s="300"/>
      <c r="IR325" s="300"/>
      <c r="IS325" s="300"/>
      <c r="IT325" s="300"/>
      <c r="IU325" s="300"/>
      <c r="IV325" s="300"/>
      <c r="IW325" s="300"/>
      <c r="IX325" s="300"/>
    </row>
    <row r="326" spans="1:258" s="301" customFormat="1" ht="12.75" customHeight="1" x14ac:dyDescent="0.2">
      <c r="A326" s="324"/>
      <c r="B326" s="325"/>
      <c r="C326" s="325"/>
      <c r="D326" s="326"/>
      <c r="E326" s="325"/>
      <c r="F326" s="325"/>
      <c r="G326" s="325"/>
      <c r="H326" s="325"/>
      <c r="I326" s="325"/>
      <c r="J326" s="325"/>
      <c r="K326" s="325"/>
      <c r="L326" s="300"/>
      <c r="M326" s="300"/>
      <c r="N326" s="300"/>
      <c r="O326" s="300"/>
      <c r="P326" s="300"/>
      <c r="Q326" s="300"/>
      <c r="R326" s="300"/>
      <c r="S326" s="300"/>
      <c r="T326" s="300"/>
      <c r="U326" s="300"/>
      <c r="V326" s="300"/>
      <c r="W326" s="300"/>
      <c r="X326" s="300"/>
      <c r="Y326" s="300"/>
      <c r="Z326" s="300"/>
      <c r="AA326" s="300"/>
      <c r="AB326" s="300"/>
      <c r="AC326" s="300"/>
      <c r="AD326" s="300"/>
      <c r="AE326" s="300"/>
      <c r="AF326" s="300"/>
      <c r="AG326" s="300"/>
      <c r="AH326" s="300"/>
      <c r="AI326" s="300"/>
      <c r="AJ326" s="300"/>
      <c r="AK326" s="300"/>
      <c r="AL326" s="300"/>
      <c r="AM326" s="300"/>
      <c r="AN326" s="300"/>
      <c r="AO326" s="300"/>
      <c r="AP326" s="300"/>
      <c r="AQ326" s="300"/>
      <c r="AR326" s="300"/>
      <c r="AS326" s="300"/>
      <c r="AT326" s="300"/>
      <c r="AU326" s="300"/>
      <c r="AV326" s="300"/>
      <c r="AW326" s="300"/>
      <c r="AX326" s="300"/>
      <c r="AY326" s="300"/>
      <c r="AZ326" s="300"/>
      <c r="BA326" s="300"/>
      <c r="BB326" s="300"/>
      <c r="BC326" s="300"/>
      <c r="BD326" s="300"/>
      <c r="BE326" s="300"/>
      <c r="BF326" s="300"/>
      <c r="BG326" s="300"/>
      <c r="BH326" s="300"/>
      <c r="BI326" s="300"/>
      <c r="BJ326" s="300"/>
      <c r="BK326" s="300"/>
      <c r="BL326" s="300"/>
      <c r="BM326" s="300"/>
      <c r="BN326" s="300"/>
      <c r="BO326" s="300"/>
      <c r="BP326" s="300"/>
      <c r="BQ326" s="300"/>
      <c r="BR326" s="300"/>
      <c r="BS326" s="300"/>
      <c r="BT326" s="300"/>
      <c r="BU326" s="300"/>
      <c r="BV326" s="300"/>
      <c r="BW326" s="300"/>
      <c r="BX326" s="300"/>
      <c r="BY326" s="300"/>
      <c r="BZ326" s="300"/>
      <c r="CA326" s="300"/>
      <c r="CB326" s="300"/>
      <c r="CC326" s="300"/>
      <c r="CD326" s="300"/>
      <c r="CE326" s="300"/>
      <c r="CF326" s="300"/>
      <c r="CG326" s="300"/>
      <c r="CH326" s="300"/>
      <c r="CI326" s="300"/>
      <c r="CJ326" s="300"/>
      <c r="CK326" s="300"/>
      <c r="CL326" s="300"/>
      <c r="CM326" s="300"/>
      <c r="CN326" s="300"/>
      <c r="CO326" s="300"/>
      <c r="CP326" s="300"/>
      <c r="CQ326" s="300"/>
      <c r="CR326" s="300"/>
      <c r="CS326" s="300"/>
      <c r="CT326" s="300"/>
      <c r="CU326" s="300"/>
      <c r="CV326" s="300"/>
      <c r="CW326" s="300"/>
      <c r="CX326" s="300"/>
      <c r="CY326" s="300"/>
      <c r="CZ326" s="300"/>
      <c r="DA326" s="300"/>
      <c r="DB326" s="300"/>
      <c r="DC326" s="300"/>
      <c r="DD326" s="300"/>
      <c r="DE326" s="300"/>
      <c r="DF326" s="300"/>
      <c r="DG326" s="300"/>
      <c r="DH326" s="300"/>
      <c r="DI326" s="300"/>
      <c r="DJ326" s="300"/>
      <c r="DK326" s="300"/>
      <c r="DL326" s="300"/>
      <c r="DM326" s="300"/>
      <c r="DN326" s="300"/>
      <c r="DO326" s="300"/>
      <c r="DP326" s="300"/>
      <c r="DQ326" s="300"/>
      <c r="DR326" s="300"/>
      <c r="DS326" s="300"/>
      <c r="DT326" s="300"/>
      <c r="DU326" s="300"/>
      <c r="DV326" s="300"/>
      <c r="DW326" s="300"/>
      <c r="DX326" s="300"/>
      <c r="DY326" s="300"/>
      <c r="DZ326" s="300"/>
      <c r="EA326" s="300"/>
      <c r="EB326" s="300"/>
      <c r="EC326" s="300"/>
      <c r="ED326" s="300"/>
      <c r="EE326" s="300"/>
      <c r="EF326" s="300"/>
      <c r="EG326" s="300"/>
      <c r="EH326" s="300"/>
      <c r="EI326" s="300"/>
      <c r="EJ326" s="300"/>
      <c r="EK326" s="300"/>
      <c r="EL326" s="300"/>
      <c r="EM326" s="300"/>
      <c r="EN326" s="300"/>
      <c r="EO326" s="300"/>
      <c r="EP326" s="300"/>
      <c r="EQ326" s="300"/>
      <c r="ER326" s="300"/>
      <c r="ES326" s="300"/>
      <c r="ET326" s="300"/>
      <c r="EU326" s="300"/>
      <c r="EV326" s="300"/>
      <c r="EW326" s="300"/>
      <c r="EX326" s="300"/>
      <c r="EY326" s="300"/>
      <c r="EZ326" s="300"/>
      <c r="FA326" s="300"/>
      <c r="FB326" s="300"/>
      <c r="FC326" s="300"/>
      <c r="FD326" s="300"/>
      <c r="FE326" s="300"/>
      <c r="FF326" s="300"/>
      <c r="FG326" s="300"/>
      <c r="FH326" s="300"/>
      <c r="FI326" s="300"/>
      <c r="FJ326" s="300"/>
      <c r="FK326" s="300"/>
      <c r="FL326" s="300"/>
      <c r="FM326" s="300"/>
      <c r="FN326" s="300"/>
      <c r="FO326" s="300"/>
      <c r="FP326" s="300"/>
      <c r="FQ326" s="300"/>
      <c r="FR326" s="300"/>
      <c r="FS326" s="300"/>
      <c r="FT326" s="300"/>
      <c r="FU326" s="300"/>
      <c r="FV326" s="300"/>
      <c r="FW326" s="300"/>
      <c r="FX326" s="300"/>
      <c r="FY326" s="300"/>
      <c r="FZ326" s="300"/>
      <c r="GA326" s="300"/>
      <c r="GB326" s="300"/>
      <c r="GC326" s="300"/>
      <c r="GD326" s="300"/>
      <c r="GE326" s="300"/>
      <c r="GF326" s="300"/>
      <c r="GG326" s="300"/>
      <c r="GH326" s="300"/>
      <c r="GI326" s="300"/>
      <c r="GJ326" s="300"/>
      <c r="GK326" s="300"/>
      <c r="GL326" s="300"/>
      <c r="GM326" s="300"/>
      <c r="GN326" s="300"/>
      <c r="GO326" s="300"/>
      <c r="GP326" s="300"/>
      <c r="GQ326" s="300"/>
      <c r="GR326" s="300"/>
      <c r="GS326" s="300"/>
      <c r="GT326" s="300"/>
      <c r="GU326" s="300"/>
      <c r="GV326" s="300"/>
      <c r="GW326" s="300"/>
      <c r="GX326" s="300"/>
      <c r="GY326" s="300"/>
      <c r="GZ326" s="300"/>
      <c r="HA326" s="300"/>
      <c r="HB326" s="300"/>
      <c r="HC326" s="300"/>
      <c r="HD326" s="300"/>
      <c r="HE326" s="300"/>
      <c r="HF326" s="300"/>
      <c r="HG326" s="300"/>
      <c r="HH326" s="300"/>
      <c r="HI326" s="300"/>
      <c r="HJ326" s="300"/>
      <c r="HK326" s="300"/>
      <c r="HL326" s="300"/>
      <c r="HM326" s="300"/>
      <c r="HN326" s="300"/>
      <c r="HO326" s="300"/>
      <c r="HP326" s="300"/>
      <c r="HQ326" s="300"/>
      <c r="HR326" s="300"/>
      <c r="HS326" s="300"/>
      <c r="HT326" s="300"/>
      <c r="HU326" s="300"/>
      <c r="HV326" s="300"/>
      <c r="HW326" s="300"/>
      <c r="HX326" s="300"/>
      <c r="HY326" s="300"/>
      <c r="HZ326" s="300"/>
      <c r="IA326" s="300"/>
      <c r="IB326" s="300"/>
      <c r="IC326" s="300"/>
      <c r="ID326" s="300"/>
      <c r="IE326" s="300"/>
      <c r="IF326" s="300"/>
      <c r="IG326" s="300"/>
      <c r="IH326" s="300"/>
      <c r="II326" s="300"/>
      <c r="IJ326" s="300"/>
      <c r="IK326" s="300"/>
      <c r="IL326" s="300"/>
      <c r="IM326" s="300"/>
      <c r="IN326" s="300"/>
      <c r="IO326" s="300"/>
      <c r="IP326" s="300"/>
      <c r="IQ326" s="300"/>
      <c r="IR326" s="300"/>
      <c r="IS326" s="300"/>
      <c r="IT326" s="300"/>
      <c r="IU326" s="300"/>
      <c r="IV326" s="300"/>
      <c r="IW326" s="300"/>
      <c r="IX326" s="300"/>
    </row>
    <row r="327" spans="1:258" s="301" customFormat="1" ht="12.75" customHeight="1" x14ac:dyDescent="0.2">
      <c r="A327" s="324"/>
      <c r="B327" s="325"/>
      <c r="C327" s="325"/>
      <c r="D327" s="326"/>
      <c r="E327" s="325"/>
      <c r="F327" s="325"/>
      <c r="G327" s="325"/>
      <c r="H327" s="325"/>
      <c r="I327" s="325"/>
      <c r="J327" s="325"/>
      <c r="K327" s="325"/>
      <c r="L327" s="300"/>
      <c r="M327" s="300"/>
      <c r="N327" s="300"/>
      <c r="O327" s="300"/>
      <c r="P327" s="300"/>
      <c r="Q327" s="300"/>
      <c r="R327" s="300"/>
      <c r="S327" s="300"/>
      <c r="T327" s="300"/>
      <c r="U327" s="300"/>
      <c r="V327" s="300"/>
      <c r="W327" s="300"/>
      <c r="X327" s="300"/>
      <c r="Y327" s="300"/>
      <c r="Z327" s="300"/>
      <c r="AA327" s="300"/>
      <c r="AB327" s="300"/>
      <c r="AC327" s="300"/>
      <c r="AD327" s="300"/>
      <c r="AE327" s="300"/>
      <c r="AF327" s="300"/>
      <c r="AG327" s="300"/>
      <c r="AH327" s="300"/>
      <c r="AI327" s="300"/>
      <c r="AJ327" s="300"/>
      <c r="AK327" s="300"/>
      <c r="AL327" s="300"/>
      <c r="AM327" s="300"/>
      <c r="AN327" s="300"/>
      <c r="AO327" s="300"/>
      <c r="AP327" s="300"/>
      <c r="AQ327" s="300"/>
      <c r="AR327" s="300"/>
      <c r="AS327" s="300"/>
      <c r="AT327" s="300"/>
      <c r="AU327" s="300"/>
      <c r="AV327" s="300"/>
      <c r="AW327" s="300"/>
      <c r="AX327" s="300"/>
      <c r="AY327" s="300"/>
      <c r="AZ327" s="300"/>
      <c r="BA327" s="300"/>
      <c r="BB327" s="300"/>
      <c r="BC327" s="300"/>
      <c r="BD327" s="300"/>
      <c r="BE327" s="300"/>
      <c r="BF327" s="300"/>
      <c r="BG327" s="300"/>
      <c r="BH327" s="300"/>
      <c r="BI327" s="300"/>
      <c r="BJ327" s="300"/>
      <c r="BK327" s="300"/>
      <c r="BL327" s="300"/>
      <c r="BM327" s="300"/>
      <c r="BN327" s="300"/>
      <c r="BO327" s="300"/>
      <c r="BP327" s="300"/>
      <c r="BQ327" s="300"/>
      <c r="BR327" s="300"/>
      <c r="BS327" s="300"/>
      <c r="BT327" s="300"/>
      <c r="BU327" s="300"/>
      <c r="BV327" s="300"/>
      <c r="BW327" s="300"/>
      <c r="BX327" s="300"/>
      <c r="BY327" s="300"/>
      <c r="BZ327" s="300"/>
      <c r="CA327" s="300"/>
      <c r="CB327" s="300"/>
      <c r="CC327" s="300"/>
      <c r="CD327" s="300"/>
      <c r="CE327" s="300"/>
      <c r="CF327" s="300"/>
      <c r="CG327" s="300"/>
      <c r="CH327" s="300"/>
      <c r="CI327" s="300"/>
      <c r="CJ327" s="300"/>
      <c r="CK327" s="300"/>
      <c r="CL327" s="300"/>
      <c r="CM327" s="300"/>
      <c r="CN327" s="300"/>
      <c r="CO327" s="300"/>
      <c r="CP327" s="300"/>
      <c r="CQ327" s="300"/>
      <c r="CR327" s="300"/>
      <c r="CS327" s="300"/>
      <c r="CT327" s="300"/>
      <c r="CU327" s="300"/>
      <c r="CV327" s="300"/>
      <c r="CW327" s="300"/>
      <c r="CX327" s="300"/>
      <c r="CY327" s="300"/>
      <c r="CZ327" s="300"/>
      <c r="DA327" s="300"/>
      <c r="DB327" s="300"/>
      <c r="DC327" s="300"/>
      <c r="DD327" s="300"/>
      <c r="DE327" s="300"/>
      <c r="DF327" s="300"/>
      <c r="DG327" s="300"/>
      <c r="DH327" s="300"/>
      <c r="DI327" s="300"/>
      <c r="DJ327" s="300"/>
      <c r="DK327" s="300"/>
      <c r="DL327" s="300"/>
      <c r="DM327" s="300"/>
      <c r="DN327" s="300"/>
      <c r="DO327" s="300"/>
      <c r="DP327" s="300"/>
      <c r="DQ327" s="300"/>
      <c r="DR327" s="300"/>
      <c r="DS327" s="300"/>
      <c r="DT327" s="300"/>
      <c r="DU327" s="300"/>
      <c r="DV327" s="300"/>
      <c r="DW327" s="300"/>
      <c r="DX327" s="300"/>
      <c r="DY327" s="300"/>
      <c r="DZ327" s="300"/>
      <c r="EA327" s="300"/>
      <c r="EB327" s="300"/>
      <c r="EC327" s="300"/>
      <c r="ED327" s="300"/>
      <c r="EE327" s="300"/>
      <c r="EF327" s="300"/>
      <c r="EG327" s="300"/>
      <c r="EH327" s="300"/>
      <c r="EI327" s="300"/>
      <c r="EJ327" s="300"/>
      <c r="EK327" s="300"/>
      <c r="EL327" s="300"/>
      <c r="EM327" s="300"/>
      <c r="EN327" s="300"/>
      <c r="EO327" s="300"/>
      <c r="EP327" s="300"/>
      <c r="EQ327" s="300"/>
      <c r="ER327" s="300"/>
      <c r="ES327" s="300"/>
      <c r="ET327" s="300"/>
      <c r="EU327" s="300"/>
      <c r="EV327" s="300"/>
      <c r="EW327" s="300"/>
      <c r="EX327" s="300"/>
      <c r="EY327" s="300"/>
      <c r="EZ327" s="300"/>
      <c r="FA327" s="300"/>
      <c r="FB327" s="300"/>
      <c r="FC327" s="300"/>
      <c r="FD327" s="300"/>
      <c r="FE327" s="300"/>
      <c r="FF327" s="300"/>
      <c r="FG327" s="300"/>
      <c r="FH327" s="300"/>
      <c r="FI327" s="300"/>
      <c r="FJ327" s="300"/>
      <c r="FK327" s="300"/>
      <c r="FL327" s="300"/>
      <c r="FM327" s="300"/>
      <c r="FN327" s="300"/>
      <c r="FO327" s="300"/>
      <c r="FP327" s="300"/>
      <c r="FQ327" s="300"/>
      <c r="FR327" s="300"/>
      <c r="FS327" s="300"/>
      <c r="FT327" s="300"/>
      <c r="FU327" s="300"/>
      <c r="FV327" s="300"/>
      <c r="FW327" s="300"/>
      <c r="FX327" s="300"/>
      <c r="FY327" s="300"/>
      <c r="FZ327" s="300"/>
      <c r="GA327" s="300"/>
      <c r="GB327" s="300"/>
      <c r="GC327" s="300"/>
      <c r="GD327" s="300"/>
      <c r="GE327" s="300"/>
      <c r="GF327" s="300"/>
      <c r="GG327" s="300"/>
      <c r="GH327" s="300"/>
      <c r="GI327" s="300"/>
      <c r="GJ327" s="300"/>
      <c r="GK327" s="300"/>
      <c r="GL327" s="300"/>
      <c r="GM327" s="300"/>
      <c r="GN327" s="300"/>
      <c r="GO327" s="300"/>
      <c r="GP327" s="300"/>
      <c r="GQ327" s="300"/>
      <c r="GR327" s="300"/>
      <c r="GS327" s="300"/>
      <c r="GT327" s="300"/>
      <c r="GU327" s="300"/>
      <c r="GV327" s="300"/>
      <c r="GW327" s="300"/>
      <c r="GX327" s="300"/>
      <c r="GY327" s="300"/>
      <c r="GZ327" s="300"/>
      <c r="HA327" s="300"/>
      <c r="HB327" s="300"/>
      <c r="HC327" s="300"/>
      <c r="HD327" s="300"/>
      <c r="HE327" s="300"/>
      <c r="HF327" s="300"/>
      <c r="HG327" s="300"/>
      <c r="HH327" s="300"/>
      <c r="HI327" s="300"/>
      <c r="HJ327" s="300"/>
      <c r="HK327" s="300"/>
      <c r="HL327" s="300"/>
      <c r="HM327" s="300"/>
      <c r="HN327" s="300"/>
      <c r="HO327" s="300"/>
      <c r="HP327" s="300"/>
      <c r="HQ327" s="300"/>
      <c r="HR327" s="300"/>
      <c r="HS327" s="300"/>
      <c r="HT327" s="300"/>
      <c r="HU327" s="300"/>
      <c r="HV327" s="300"/>
      <c r="HW327" s="300"/>
      <c r="HX327" s="300"/>
      <c r="HY327" s="300"/>
      <c r="HZ327" s="300"/>
      <c r="IA327" s="300"/>
      <c r="IB327" s="300"/>
      <c r="IC327" s="300"/>
      <c r="ID327" s="300"/>
      <c r="IE327" s="300"/>
      <c r="IF327" s="300"/>
      <c r="IG327" s="300"/>
      <c r="IH327" s="300"/>
      <c r="II327" s="300"/>
      <c r="IJ327" s="300"/>
      <c r="IK327" s="300"/>
      <c r="IL327" s="300"/>
      <c r="IM327" s="300"/>
      <c r="IN327" s="300"/>
      <c r="IO327" s="300"/>
      <c r="IP327" s="300"/>
      <c r="IQ327" s="300"/>
      <c r="IR327" s="300"/>
      <c r="IS327" s="300"/>
      <c r="IT327" s="300"/>
      <c r="IU327" s="300"/>
      <c r="IV327" s="300"/>
      <c r="IW327" s="300"/>
      <c r="IX327" s="300"/>
    </row>
    <row r="328" spans="1:258" s="301" customFormat="1" ht="12.75" customHeight="1" x14ac:dyDescent="0.2">
      <c r="A328" s="324"/>
      <c r="B328" s="325"/>
      <c r="C328" s="325"/>
      <c r="D328" s="326"/>
      <c r="E328" s="325"/>
      <c r="F328" s="325"/>
      <c r="G328" s="325"/>
      <c r="H328" s="325"/>
      <c r="I328" s="325"/>
      <c r="J328" s="325"/>
      <c r="K328" s="325"/>
      <c r="L328" s="300"/>
      <c r="M328" s="300"/>
      <c r="N328" s="300"/>
      <c r="O328" s="300"/>
      <c r="P328" s="300"/>
      <c r="Q328" s="300"/>
      <c r="R328" s="300"/>
      <c r="S328" s="300"/>
      <c r="T328" s="300"/>
      <c r="U328" s="300"/>
      <c r="V328" s="300"/>
      <c r="W328" s="300"/>
      <c r="X328" s="300"/>
      <c r="Y328" s="300"/>
      <c r="Z328" s="300"/>
      <c r="AA328" s="300"/>
      <c r="AB328" s="300"/>
      <c r="AC328" s="300"/>
      <c r="AD328" s="300"/>
      <c r="AE328" s="300"/>
      <c r="AF328" s="300"/>
      <c r="AG328" s="300"/>
      <c r="AH328" s="300"/>
      <c r="AI328" s="300"/>
      <c r="AJ328" s="300"/>
      <c r="AK328" s="300"/>
      <c r="AL328" s="300"/>
      <c r="AM328" s="300"/>
      <c r="AN328" s="300"/>
      <c r="AO328" s="300"/>
      <c r="AP328" s="300"/>
      <c r="AQ328" s="300"/>
      <c r="AR328" s="300"/>
      <c r="AS328" s="300"/>
      <c r="AT328" s="300"/>
      <c r="AU328" s="300"/>
      <c r="AV328" s="300"/>
      <c r="AW328" s="300"/>
      <c r="AX328" s="300"/>
      <c r="AY328" s="300"/>
      <c r="AZ328" s="300"/>
      <c r="BA328" s="300"/>
      <c r="BB328" s="300"/>
      <c r="BC328" s="300"/>
      <c r="BD328" s="300"/>
      <c r="BE328" s="300"/>
      <c r="BF328" s="300"/>
      <c r="BG328" s="300"/>
      <c r="BH328" s="300"/>
      <c r="BI328" s="300"/>
      <c r="BJ328" s="300"/>
      <c r="BK328" s="300"/>
      <c r="BL328" s="300"/>
      <c r="BM328" s="300"/>
      <c r="BN328" s="300"/>
      <c r="BO328" s="300"/>
      <c r="BP328" s="300"/>
      <c r="BQ328" s="300"/>
      <c r="BR328" s="300"/>
      <c r="BS328" s="300"/>
      <c r="BT328" s="300"/>
      <c r="BU328" s="300"/>
      <c r="BV328" s="300"/>
      <c r="BW328" s="300"/>
      <c r="BX328" s="300"/>
      <c r="BY328" s="300"/>
      <c r="BZ328" s="300"/>
      <c r="CA328" s="300"/>
      <c r="CB328" s="300"/>
      <c r="CC328" s="300"/>
      <c r="CD328" s="300"/>
      <c r="CE328" s="300"/>
      <c r="CF328" s="300"/>
      <c r="CG328" s="300"/>
      <c r="CH328" s="300"/>
      <c r="CI328" s="300"/>
      <c r="CJ328" s="300"/>
      <c r="CK328" s="300"/>
      <c r="CL328" s="300"/>
      <c r="CM328" s="300"/>
      <c r="CN328" s="300"/>
      <c r="CO328" s="300"/>
      <c r="CP328" s="300"/>
      <c r="CQ328" s="300"/>
      <c r="CR328" s="300"/>
      <c r="CS328" s="300"/>
      <c r="CT328" s="300"/>
      <c r="CU328" s="300"/>
      <c r="CV328" s="300"/>
      <c r="CW328" s="300"/>
      <c r="CX328" s="300"/>
      <c r="CY328" s="300"/>
      <c r="CZ328" s="300"/>
      <c r="DA328" s="300"/>
      <c r="DB328" s="300"/>
      <c r="DC328" s="300"/>
      <c r="DD328" s="300"/>
      <c r="DE328" s="300"/>
      <c r="DF328" s="300"/>
      <c r="DG328" s="300"/>
      <c r="DH328" s="300"/>
      <c r="DI328" s="300"/>
      <c r="DJ328" s="300"/>
      <c r="DK328" s="300"/>
      <c r="DL328" s="300"/>
      <c r="DM328" s="300"/>
      <c r="DN328" s="300"/>
      <c r="DO328" s="300"/>
      <c r="DP328" s="300"/>
      <c r="DQ328" s="300"/>
      <c r="DR328" s="300"/>
      <c r="DS328" s="300"/>
      <c r="DT328" s="300"/>
      <c r="DU328" s="300"/>
      <c r="DV328" s="300"/>
      <c r="DW328" s="300"/>
      <c r="DX328" s="300"/>
      <c r="DY328" s="300"/>
      <c r="DZ328" s="300"/>
      <c r="EA328" s="300"/>
      <c r="EB328" s="300"/>
      <c r="EC328" s="300"/>
      <c r="ED328" s="300"/>
      <c r="EE328" s="300"/>
      <c r="EF328" s="300"/>
      <c r="EG328" s="300"/>
      <c r="EH328" s="300"/>
      <c r="EI328" s="300"/>
      <c r="EJ328" s="300"/>
      <c r="EK328" s="300"/>
      <c r="EL328" s="300"/>
      <c r="EM328" s="300"/>
      <c r="EN328" s="300"/>
      <c r="EO328" s="300"/>
      <c r="EP328" s="300"/>
      <c r="EQ328" s="300"/>
      <c r="ER328" s="300"/>
      <c r="ES328" s="300"/>
      <c r="ET328" s="300"/>
      <c r="EU328" s="300"/>
      <c r="EV328" s="300"/>
      <c r="EW328" s="300"/>
      <c r="EX328" s="300"/>
      <c r="EY328" s="300"/>
      <c r="EZ328" s="300"/>
      <c r="FA328" s="300"/>
      <c r="FB328" s="300"/>
      <c r="FC328" s="300"/>
      <c r="FD328" s="300"/>
      <c r="FE328" s="300"/>
      <c r="FF328" s="300"/>
      <c r="FG328" s="300"/>
      <c r="FH328" s="300"/>
      <c r="FI328" s="300"/>
      <c r="FJ328" s="300"/>
      <c r="FK328" s="300"/>
      <c r="FL328" s="300"/>
      <c r="FM328" s="300"/>
      <c r="FN328" s="300"/>
      <c r="FO328" s="300"/>
      <c r="FP328" s="300"/>
      <c r="FQ328" s="300"/>
      <c r="FR328" s="300"/>
      <c r="FS328" s="300"/>
      <c r="FT328" s="300"/>
      <c r="FU328" s="300"/>
      <c r="FV328" s="300"/>
      <c r="FW328" s="300"/>
      <c r="FX328" s="300"/>
      <c r="FY328" s="300"/>
      <c r="FZ328" s="300"/>
      <c r="GA328" s="300"/>
      <c r="GB328" s="300"/>
      <c r="GC328" s="300"/>
      <c r="GD328" s="300"/>
      <c r="GE328" s="300"/>
      <c r="GF328" s="300"/>
      <c r="GG328" s="300"/>
      <c r="GH328" s="300"/>
      <c r="GI328" s="300"/>
      <c r="GJ328" s="300"/>
      <c r="GK328" s="300"/>
      <c r="GL328" s="300"/>
      <c r="GM328" s="300"/>
      <c r="GN328" s="300"/>
      <c r="GO328" s="300"/>
      <c r="GP328" s="300"/>
      <c r="GQ328" s="300"/>
      <c r="GR328" s="300"/>
      <c r="GS328" s="300"/>
      <c r="GT328" s="300"/>
      <c r="GU328" s="300"/>
      <c r="GV328" s="300"/>
      <c r="GW328" s="300"/>
      <c r="GX328" s="300"/>
      <c r="GY328" s="300"/>
      <c r="GZ328" s="300"/>
      <c r="HA328" s="300"/>
      <c r="HB328" s="300"/>
      <c r="HC328" s="300"/>
      <c r="HD328" s="300"/>
      <c r="HE328" s="300"/>
      <c r="HF328" s="300"/>
      <c r="HG328" s="300"/>
      <c r="HH328" s="300"/>
      <c r="HI328" s="300"/>
      <c r="HJ328" s="300"/>
      <c r="HK328" s="300"/>
      <c r="HL328" s="300"/>
      <c r="HM328" s="300"/>
      <c r="HN328" s="300"/>
      <c r="HO328" s="300"/>
      <c r="HP328" s="300"/>
      <c r="HQ328" s="300"/>
      <c r="HR328" s="300"/>
      <c r="HS328" s="300"/>
      <c r="HT328" s="300"/>
      <c r="HU328" s="300"/>
      <c r="HV328" s="300"/>
      <c r="HW328" s="300"/>
      <c r="HX328" s="300"/>
      <c r="HY328" s="300"/>
      <c r="HZ328" s="300"/>
      <c r="IA328" s="300"/>
      <c r="IB328" s="300"/>
      <c r="IC328" s="300"/>
      <c r="ID328" s="300"/>
      <c r="IE328" s="300"/>
      <c r="IF328" s="300"/>
      <c r="IG328" s="300"/>
      <c r="IH328" s="300"/>
      <c r="II328" s="300"/>
      <c r="IJ328" s="300"/>
      <c r="IK328" s="300"/>
      <c r="IL328" s="300"/>
      <c r="IM328" s="300"/>
      <c r="IN328" s="300"/>
      <c r="IO328" s="300"/>
      <c r="IP328" s="300"/>
      <c r="IQ328" s="300"/>
      <c r="IR328" s="300"/>
      <c r="IS328" s="300"/>
      <c r="IT328" s="300"/>
      <c r="IU328" s="300"/>
      <c r="IV328" s="300"/>
      <c r="IW328" s="300"/>
      <c r="IX328" s="300"/>
    </row>
    <row r="329" spans="1:258" s="301" customFormat="1" ht="12.75" customHeight="1" x14ac:dyDescent="0.2">
      <c r="A329" s="324"/>
      <c r="B329" s="325"/>
      <c r="C329" s="325"/>
      <c r="D329" s="326"/>
      <c r="E329" s="325"/>
      <c r="F329" s="325"/>
      <c r="G329" s="325"/>
      <c r="H329" s="325"/>
      <c r="I329" s="325"/>
      <c r="J329" s="325"/>
      <c r="K329" s="325"/>
      <c r="L329" s="300"/>
      <c r="M329" s="300"/>
      <c r="N329" s="300"/>
      <c r="O329" s="300"/>
      <c r="P329" s="300"/>
      <c r="Q329" s="300"/>
      <c r="R329" s="300"/>
      <c r="S329" s="300"/>
      <c r="T329" s="300"/>
      <c r="U329" s="300"/>
      <c r="V329" s="300"/>
      <c r="W329" s="300"/>
      <c r="X329" s="300"/>
      <c r="Y329" s="300"/>
      <c r="Z329" s="300"/>
      <c r="AA329" s="300"/>
      <c r="AB329" s="300"/>
      <c r="AC329" s="300"/>
      <c r="AD329" s="300"/>
      <c r="AE329" s="300"/>
      <c r="AF329" s="300"/>
      <c r="AG329" s="300"/>
      <c r="AH329" s="300"/>
      <c r="AI329" s="300"/>
      <c r="AJ329" s="300"/>
      <c r="AK329" s="300"/>
      <c r="AL329" s="300"/>
      <c r="AM329" s="300"/>
      <c r="AN329" s="300"/>
      <c r="AO329" s="300"/>
      <c r="AP329" s="300"/>
      <c r="AQ329" s="300"/>
      <c r="AR329" s="300"/>
      <c r="AS329" s="300"/>
      <c r="AT329" s="300"/>
      <c r="AU329" s="300"/>
      <c r="AV329" s="300"/>
      <c r="AW329" s="300"/>
      <c r="AX329" s="300"/>
      <c r="AY329" s="300"/>
      <c r="AZ329" s="300"/>
      <c r="BA329" s="300"/>
      <c r="BB329" s="300"/>
      <c r="BC329" s="300"/>
      <c r="BD329" s="300"/>
      <c r="BE329" s="300"/>
      <c r="BF329" s="300"/>
      <c r="BG329" s="300"/>
      <c r="BH329" s="300"/>
      <c r="BI329" s="300"/>
      <c r="BJ329" s="300"/>
      <c r="BK329" s="300"/>
      <c r="BL329" s="300"/>
      <c r="BM329" s="300"/>
      <c r="BN329" s="300"/>
      <c r="BO329" s="300"/>
      <c r="BP329" s="300"/>
      <c r="BQ329" s="300"/>
      <c r="BR329" s="300"/>
      <c r="BS329" s="300"/>
      <c r="BT329" s="300"/>
      <c r="BU329" s="300"/>
      <c r="BV329" s="300"/>
      <c r="BW329" s="300"/>
      <c r="BX329" s="300"/>
      <c r="BY329" s="300"/>
      <c r="BZ329" s="300"/>
      <c r="CA329" s="300"/>
      <c r="CB329" s="300"/>
      <c r="CC329" s="300"/>
      <c r="CD329" s="300"/>
      <c r="CE329" s="300"/>
      <c r="CF329" s="300"/>
      <c r="CG329" s="300"/>
      <c r="CH329" s="300"/>
      <c r="CI329" s="300"/>
      <c r="CJ329" s="300"/>
      <c r="CK329" s="300"/>
      <c r="CL329" s="300"/>
      <c r="CM329" s="300"/>
      <c r="CN329" s="300"/>
      <c r="CO329" s="300"/>
      <c r="CP329" s="300"/>
      <c r="CQ329" s="300"/>
      <c r="CR329" s="300"/>
      <c r="CS329" s="300"/>
      <c r="CT329" s="300"/>
      <c r="CU329" s="300"/>
      <c r="CV329" s="300"/>
      <c r="CW329" s="300"/>
      <c r="CX329" s="300"/>
      <c r="CY329" s="300"/>
      <c r="CZ329" s="300"/>
      <c r="DA329" s="300"/>
      <c r="DB329" s="300"/>
      <c r="DC329" s="300"/>
      <c r="DD329" s="300"/>
      <c r="DE329" s="300"/>
      <c r="DF329" s="300"/>
      <c r="DG329" s="300"/>
      <c r="DH329" s="300"/>
      <c r="DI329" s="300"/>
      <c r="DJ329" s="300"/>
      <c r="DK329" s="300"/>
      <c r="DL329" s="300"/>
      <c r="DM329" s="300"/>
      <c r="DN329" s="300"/>
      <c r="DO329" s="300"/>
      <c r="DP329" s="300"/>
      <c r="DQ329" s="300"/>
      <c r="DR329" s="300"/>
      <c r="DS329" s="300"/>
      <c r="DT329" s="300"/>
      <c r="DU329" s="300"/>
      <c r="DV329" s="300"/>
      <c r="DW329" s="300"/>
      <c r="DX329" s="300"/>
      <c r="DY329" s="300"/>
      <c r="DZ329" s="300"/>
      <c r="EA329" s="300"/>
      <c r="EB329" s="300"/>
      <c r="EC329" s="300"/>
      <c r="ED329" s="300"/>
      <c r="EE329" s="300"/>
      <c r="EF329" s="300"/>
      <c r="EG329" s="300"/>
      <c r="EH329" s="300"/>
      <c r="EI329" s="300"/>
      <c r="EJ329" s="300"/>
      <c r="EK329" s="300"/>
      <c r="EL329" s="300"/>
      <c r="EM329" s="300"/>
      <c r="EN329" s="300"/>
      <c r="EO329" s="300"/>
      <c r="EP329" s="300"/>
      <c r="EQ329" s="300"/>
      <c r="ER329" s="300"/>
      <c r="ES329" s="300"/>
      <c r="ET329" s="300"/>
      <c r="EU329" s="300"/>
      <c r="EV329" s="300"/>
      <c r="EW329" s="300"/>
      <c r="EX329" s="300"/>
      <c r="EY329" s="300"/>
      <c r="EZ329" s="300"/>
      <c r="FA329" s="300"/>
      <c r="FB329" s="300"/>
      <c r="FC329" s="300"/>
      <c r="FD329" s="300"/>
      <c r="FE329" s="300"/>
      <c r="FF329" s="300"/>
      <c r="FG329" s="300"/>
      <c r="FH329" s="300"/>
      <c r="FI329" s="300"/>
      <c r="FJ329" s="300"/>
      <c r="FK329" s="300"/>
      <c r="FL329" s="300"/>
      <c r="FM329" s="300"/>
      <c r="FN329" s="300"/>
      <c r="FO329" s="300"/>
      <c r="FP329" s="300"/>
      <c r="FQ329" s="300"/>
      <c r="FR329" s="300"/>
      <c r="FS329" s="300"/>
      <c r="FT329" s="300"/>
      <c r="FU329" s="300"/>
      <c r="FV329" s="300"/>
      <c r="FW329" s="300"/>
      <c r="FX329" s="300"/>
      <c r="FY329" s="300"/>
      <c r="FZ329" s="300"/>
      <c r="GA329" s="300"/>
      <c r="GB329" s="300"/>
      <c r="GC329" s="300"/>
      <c r="GD329" s="300"/>
      <c r="GE329" s="300"/>
      <c r="GF329" s="300"/>
      <c r="GG329" s="300"/>
      <c r="GH329" s="300"/>
      <c r="GI329" s="300"/>
      <c r="GJ329" s="300"/>
      <c r="GK329" s="300"/>
      <c r="GL329" s="300"/>
      <c r="GM329" s="300"/>
      <c r="GN329" s="300"/>
      <c r="GO329" s="300"/>
      <c r="GP329" s="300"/>
      <c r="GQ329" s="300"/>
      <c r="GR329" s="300"/>
      <c r="GS329" s="300"/>
      <c r="GT329" s="300"/>
      <c r="GU329" s="300"/>
      <c r="GV329" s="300"/>
      <c r="GW329" s="300"/>
      <c r="GX329" s="300"/>
      <c r="GY329" s="300"/>
      <c r="GZ329" s="300"/>
      <c r="HA329" s="300"/>
      <c r="HB329" s="300"/>
      <c r="HC329" s="300"/>
      <c r="HD329" s="300"/>
      <c r="HE329" s="300"/>
      <c r="HF329" s="300"/>
      <c r="HG329" s="300"/>
      <c r="HH329" s="300"/>
      <c r="HI329" s="300"/>
      <c r="HJ329" s="300"/>
      <c r="HK329" s="300"/>
      <c r="HL329" s="300"/>
      <c r="HM329" s="300"/>
      <c r="HN329" s="300"/>
      <c r="HO329" s="300"/>
      <c r="HP329" s="300"/>
      <c r="HQ329" s="300"/>
      <c r="HR329" s="300"/>
      <c r="HS329" s="300"/>
      <c r="HT329" s="300"/>
      <c r="HU329" s="300"/>
      <c r="HV329" s="300"/>
      <c r="HW329" s="300"/>
      <c r="HX329" s="300"/>
      <c r="HY329" s="300"/>
      <c r="HZ329" s="300"/>
      <c r="IA329" s="300"/>
      <c r="IB329" s="300"/>
      <c r="IC329" s="300"/>
      <c r="ID329" s="300"/>
      <c r="IE329" s="300"/>
      <c r="IF329" s="300"/>
      <c r="IG329" s="300"/>
      <c r="IH329" s="300"/>
      <c r="II329" s="300"/>
      <c r="IJ329" s="300"/>
      <c r="IK329" s="300"/>
      <c r="IL329" s="300"/>
      <c r="IM329" s="300"/>
      <c r="IN329" s="300"/>
      <c r="IO329" s="300"/>
      <c r="IP329" s="300"/>
      <c r="IQ329" s="300"/>
      <c r="IR329" s="300"/>
      <c r="IS329" s="300"/>
      <c r="IT329" s="300"/>
      <c r="IU329" s="300"/>
      <c r="IV329" s="300"/>
      <c r="IW329" s="300"/>
      <c r="IX329" s="300"/>
    </row>
    <row r="330" spans="1:258" s="301" customFormat="1" ht="12.75" customHeight="1" x14ac:dyDescent="0.2">
      <c r="A330" s="324"/>
      <c r="B330" s="325"/>
      <c r="C330" s="325"/>
      <c r="D330" s="326"/>
      <c r="E330" s="325"/>
      <c r="F330" s="325"/>
      <c r="G330" s="325"/>
      <c r="H330" s="325"/>
      <c r="I330" s="325"/>
      <c r="J330" s="325"/>
      <c r="K330" s="325"/>
      <c r="L330" s="300"/>
      <c r="M330" s="300"/>
      <c r="N330" s="300"/>
      <c r="O330" s="300"/>
      <c r="P330" s="300"/>
      <c r="Q330" s="300"/>
      <c r="R330" s="300"/>
      <c r="S330" s="300"/>
      <c r="T330" s="300"/>
      <c r="U330" s="300"/>
      <c r="V330" s="300"/>
      <c r="W330" s="300"/>
      <c r="X330" s="300"/>
      <c r="Y330" s="300"/>
      <c r="Z330" s="300"/>
      <c r="AA330" s="300"/>
      <c r="AB330" s="300"/>
      <c r="AC330" s="300"/>
      <c r="AD330" s="300"/>
      <c r="AE330" s="300"/>
      <c r="AF330" s="300"/>
      <c r="AG330" s="300"/>
      <c r="AH330" s="300"/>
      <c r="AI330" s="300"/>
      <c r="AJ330" s="300"/>
      <c r="AK330" s="300"/>
      <c r="AL330" s="300"/>
      <c r="AM330" s="300"/>
      <c r="AN330" s="300"/>
      <c r="AO330" s="300"/>
      <c r="AP330" s="300"/>
      <c r="AQ330" s="300"/>
      <c r="AR330" s="300"/>
      <c r="AS330" s="300"/>
      <c r="AT330" s="300"/>
      <c r="AU330" s="300"/>
      <c r="AV330" s="300"/>
      <c r="AW330" s="300"/>
      <c r="AX330" s="300"/>
      <c r="AY330" s="300"/>
      <c r="AZ330" s="300"/>
      <c r="BA330" s="300"/>
      <c r="BB330" s="300"/>
      <c r="BC330" s="300"/>
      <c r="BD330" s="300"/>
      <c r="BE330" s="300"/>
      <c r="BF330" s="300"/>
      <c r="BG330" s="300"/>
      <c r="BH330" s="300"/>
      <c r="BI330" s="300"/>
      <c r="BJ330" s="300"/>
      <c r="BK330" s="300"/>
      <c r="BL330" s="300"/>
      <c r="BM330" s="300"/>
      <c r="BN330" s="300"/>
      <c r="BO330" s="300"/>
      <c r="BP330" s="300"/>
      <c r="BQ330" s="300"/>
      <c r="BR330" s="300"/>
      <c r="BS330" s="300"/>
      <c r="BT330" s="300"/>
      <c r="BU330" s="300"/>
      <c r="BV330" s="300"/>
      <c r="BW330" s="300"/>
      <c r="BX330" s="300"/>
      <c r="BY330" s="300"/>
      <c r="BZ330" s="300"/>
      <c r="CA330" s="300"/>
      <c r="CB330" s="300"/>
      <c r="CC330" s="300"/>
      <c r="CD330" s="300"/>
      <c r="CE330" s="300"/>
      <c r="CF330" s="300"/>
      <c r="CG330" s="300"/>
      <c r="CH330" s="300"/>
      <c r="CI330" s="300"/>
      <c r="CJ330" s="300"/>
      <c r="CK330" s="300"/>
      <c r="CL330" s="300"/>
      <c r="CM330" s="300"/>
      <c r="CN330" s="300"/>
      <c r="CO330" s="300"/>
      <c r="CP330" s="300"/>
      <c r="CQ330" s="300"/>
      <c r="CR330" s="300"/>
      <c r="CS330" s="300"/>
      <c r="CT330" s="300"/>
      <c r="CU330" s="300"/>
      <c r="CV330" s="300"/>
      <c r="CW330" s="300"/>
      <c r="CX330" s="300"/>
      <c r="CY330" s="300"/>
      <c r="CZ330" s="300"/>
      <c r="DA330" s="300"/>
      <c r="DB330" s="300"/>
      <c r="DC330" s="300"/>
      <c r="DD330" s="300"/>
      <c r="DE330" s="300"/>
      <c r="DF330" s="300"/>
      <c r="DG330" s="300"/>
      <c r="DH330" s="300"/>
      <c r="DI330" s="300"/>
      <c r="DJ330" s="300"/>
      <c r="DK330" s="300"/>
      <c r="DL330" s="300"/>
      <c r="DM330" s="300"/>
      <c r="DN330" s="300"/>
      <c r="DO330" s="300"/>
      <c r="DP330" s="300"/>
      <c r="DQ330" s="300"/>
      <c r="DR330" s="300"/>
      <c r="DS330" s="300"/>
      <c r="DT330" s="300"/>
      <c r="DU330" s="300"/>
      <c r="DV330" s="300"/>
      <c r="DW330" s="300"/>
      <c r="DX330" s="300"/>
      <c r="DY330" s="300"/>
      <c r="DZ330" s="300"/>
      <c r="EA330" s="300"/>
      <c r="EB330" s="300"/>
      <c r="EC330" s="300"/>
      <c r="ED330" s="300"/>
      <c r="EE330" s="300"/>
      <c r="EF330" s="300"/>
      <c r="EG330" s="300"/>
      <c r="EH330" s="300"/>
      <c r="EI330" s="300"/>
      <c r="EJ330" s="300"/>
      <c r="EK330" s="300"/>
      <c r="EL330" s="300"/>
      <c r="EM330" s="300"/>
      <c r="EN330" s="300"/>
      <c r="EO330" s="300"/>
      <c r="EP330" s="300"/>
      <c r="EQ330" s="300"/>
      <c r="ER330" s="300"/>
      <c r="ES330" s="300"/>
      <c r="ET330" s="300"/>
      <c r="EU330" s="300"/>
      <c r="EV330" s="300"/>
      <c r="EW330" s="300"/>
      <c r="EX330" s="300"/>
      <c r="EY330" s="300"/>
      <c r="EZ330" s="300"/>
      <c r="FA330" s="300"/>
      <c r="FB330" s="300"/>
      <c r="FC330" s="300"/>
      <c r="FD330" s="300"/>
      <c r="FE330" s="300"/>
      <c r="FF330" s="300"/>
      <c r="FG330" s="300"/>
      <c r="FH330" s="300"/>
      <c r="FI330" s="300"/>
      <c r="FJ330" s="300"/>
      <c r="FK330" s="300"/>
      <c r="FL330" s="300"/>
      <c r="FM330" s="300"/>
      <c r="FN330" s="300"/>
      <c r="FO330" s="300"/>
      <c r="FP330" s="300"/>
      <c r="FQ330" s="300"/>
      <c r="FR330" s="300"/>
      <c r="FS330" s="300"/>
      <c r="FT330" s="300"/>
      <c r="FU330" s="300"/>
      <c r="FV330" s="300"/>
      <c r="FW330" s="300"/>
      <c r="FX330" s="300"/>
      <c r="FY330" s="300"/>
      <c r="FZ330" s="300"/>
      <c r="GA330" s="300"/>
      <c r="GB330" s="300"/>
      <c r="GC330" s="300"/>
      <c r="GD330" s="300"/>
      <c r="GE330" s="300"/>
      <c r="GF330" s="300"/>
      <c r="GG330" s="300"/>
      <c r="GH330" s="300"/>
      <c r="GI330" s="300"/>
      <c r="GJ330" s="300"/>
      <c r="GK330" s="300"/>
      <c r="GL330" s="300"/>
      <c r="GM330" s="300"/>
      <c r="GN330" s="300"/>
      <c r="GO330" s="300"/>
      <c r="GP330" s="300"/>
      <c r="GQ330" s="300"/>
      <c r="GR330" s="300"/>
      <c r="GS330" s="300"/>
      <c r="GT330" s="300"/>
      <c r="GU330" s="300"/>
      <c r="GV330" s="300"/>
      <c r="GW330" s="300"/>
      <c r="GX330" s="300"/>
      <c r="GY330" s="300"/>
      <c r="GZ330" s="300"/>
      <c r="HA330" s="300"/>
      <c r="HB330" s="300"/>
      <c r="HC330" s="300"/>
      <c r="HD330" s="300"/>
      <c r="HE330" s="300"/>
      <c r="HF330" s="300"/>
      <c r="HG330" s="300"/>
      <c r="HH330" s="300"/>
      <c r="HI330" s="300"/>
      <c r="HJ330" s="300"/>
      <c r="HK330" s="300"/>
      <c r="HL330" s="300"/>
      <c r="HM330" s="300"/>
      <c r="HN330" s="300"/>
      <c r="HO330" s="300"/>
      <c r="HP330" s="300"/>
      <c r="HQ330" s="300"/>
      <c r="HR330" s="300"/>
      <c r="HS330" s="300"/>
      <c r="HT330" s="300"/>
      <c r="HU330" s="300"/>
      <c r="HV330" s="300"/>
      <c r="HW330" s="300"/>
      <c r="HX330" s="300"/>
      <c r="HY330" s="300"/>
      <c r="HZ330" s="300"/>
      <c r="IA330" s="300"/>
      <c r="IB330" s="300"/>
      <c r="IC330" s="300"/>
      <c r="ID330" s="300"/>
      <c r="IE330" s="300"/>
      <c r="IF330" s="300"/>
      <c r="IG330" s="300"/>
      <c r="IH330" s="300"/>
      <c r="II330" s="300"/>
      <c r="IJ330" s="300"/>
      <c r="IK330" s="300"/>
      <c r="IL330" s="300"/>
      <c r="IM330" s="300"/>
      <c r="IN330" s="300"/>
      <c r="IO330" s="300"/>
      <c r="IP330" s="300"/>
      <c r="IQ330" s="300"/>
      <c r="IR330" s="300"/>
      <c r="IS330" s="300"/>
      <c r="IT330" s="300"/>
      <c r="IU330" s="300"/>
      <c r="IV330" s="300"/>
      <c r="IW330" s="300"/>
      <c r="IX330" s="300"/>
    </row>
    <row r="331" spans="1:258" s="301" customFormat="1" ht="12.75" customHeight="1" x14ac:dyDescent="0.2">
      <c r="A331" s="324"/>
      <c r="B331" s="325"/>
      <c r="C331" s="325"/>
      <c r="D331" s="326"/>
      <c r="E331" s="325"/>
      <c r="F331" s="325"/>
      <c r="G331" s="325"/>
      <c r="H331" s="325"/>
      <c r="I331" s="325"/>
      <c r="J331" s="325"/>
      <c r="K331" s="325"/>
      <c r="L331" s="300"/>
      <c r="M331" s="300"/>
      <c r="N331" s="300"/>
      <c r="O331" s="300"/>
      <c r="P331" s="300"/>
      <c r="Q331" s="300"/>
      <c r="R331" s="300"/>
      <c r="S331" s="300"/>
      <c r="T331" s="300"/>
      <c r="U331" s="300"/>
      <c r="V331" s="300"/>
      <c r="W331" s="300"/>
      <c r="X331" s="300"/>
      <c r="Y331" s="300"/>
      <c r="Z331" s="300"/>
      <c r="AA331" s="300"/>
      <c r="AB331" s="300"/>
      <c r="AC331" s="300"/>
      <c r="AD331" s="300"/>
      <c r="AE331" s="300"/>
      <c r="AF331" s="300"/>
      <c r="AG331" s="300"/>
      <c r="AH331" s="300"/>
      <c r="AI331" s="300"/>
      <c r="AJ331" s="300"/>
      <c r="AK331" s="300"/>
      <c r="AL331" s="300"/>
      <c r="AM331" s="300"/>
      <c r="AN331" s="300"/>
      <c r="AO331" s="300"/>
      <c r="AP331" s="300"/>
      <c r="AQ331" s="300"/>
      <c r="AR331" s="300"/>
      <c r="AS331" s="300"/>
      <c r="AT331" s="300"/>
      <c r="AU331" s="300"/>
      <c r="AV331" s="300"/>
      <c r="AW331" s="300"/>
      <c r="AX331" s="300"/>
      <c r="AY331" s="300"/>
      <c r="AZ331" s="300"/>
      <c r="BA331" s="300"/>
      <c r="BB331" s="300"/>
      <c r="BC331" s="300"/>
      <c r="BD331" s="300"/>
      <c r="BE331" s="300"/>
      <c r="BF331" s="300"/>
      <c r="BG331" s="300"/>
      <c r="BH331" s="300"/>
      <c r="BI331" s="300"/>
      <c r="BJ331" s="300"/>
      <c r="BK331" s="300"/>
      <c r="BL331" s="300"/>
      <c r="BM331" s="300"/>
      <c r="BN331" s="300"/>
      <c r="BO331" s="300"/>
      <c r="BP331" s="300"/>
      <c r="BQ331" s="300"/>
      <c r="BR331" s="300"/>
      <c r="BS331" s="300"/>
      <c r="BT331" s="300"/>
      <c r="BU331" s="300"/>
      <c r="BV331" s="300"/>
      <c r="BW331" s="300"/>
      <c r="BX331" s="300"/>
      <c r="BY331" s="300"/>
      <c r="BZ331" s="300"/>
      <c r="CA331" s="300"/>
      <c r="CB331" s="300"/>
      <c r="CC331" s="300"/>
      <c r="CD331" s="300"/>
      <c r="CE331" s="300"/>
      <c r="CF331" s="300"/>
      <c r="CG331" s="300"/>
      <c r="CH331" s="300"/>
      <c r="CI331" s="300"/>
      <c r="CJ331" s="300"/>
      <c r="CK331" s="300"/>
      <c r="CL331" s="300"/>
      <c r="CM331" s="300"/>
      <c r="CN331" s="300"/>
      <c r="CO331" s="300"/>
      <c r="CP331" s="300"/>
      <c r="CQ331" s="300"/>
      <c r="CR331" s="300"/>
      <c r="CS331" s="300"/>
      <c r="CT331" s="300"/>
      <c r="CU331" s="300"/>
      <c r="CV331" s="300"/>
      <c r="CW331" s="300"/>
      <c r="CX331" s="300"/>
      <c r="CY331" s="300"/>
      <c r="CZ331" s="300"/>
      <c r="DA331" s="300"/>
      <c r="DB331" s="300"/>
      <c r="DC331" s="300"/>
      <c r="DD331" s="300"/>
      <c r="DE331" s="300"/>
      <c r="DF331" s="300"/>
      <c r="DG331" s="300"/>
      <c r="DH331" s="300"/>
      <c r="DI331" s="300"/>
      <c r="DJ331" s="300"/>
      <c r="DK331" s="300"/>
      <c r="DL331" s="300"/>
      <c r="DM331" s="300"/>
      <c r="DN331" s="300"/>
      <c r="DO331" s="300"/>
      <c r="DP331" s="300"/>
      <c r="DQ331" s="300"/>
      <c r="DR331" s="300"/>
      <c r="DS331" s="300"/>
      <c r="DT331" s="300"/>
      <c r="DU331" s="300"/>
      <c r="DV331" s="300"/>
      <c r="DW331" s="300"/>
      <c r="DX331" s="300"/>
      <c r="DY331" s="300"/>
      <c r="DZ331" s="300"/>
      <c r="EA331" s="300"/>
      <c r="EB331" s="300"/>
      <c r="EC331" s="300"/>
      <c r="ED331" s="300"/>
      <c r="EE331" s="300"/>
      <c r="EF331" s="300"/>
      <c r="EG331" s="300"/>
      <c r="EH331" s="300"/>
      <c r="EI331" s="300"/>
      <c r="EJ331" s="300"/>
      <c r="EK331" s="300"/>
      <c r="EL331" s="300"/>
      <c r="EM331" s="300"/>
      <c r="EN331" s="300"/>
      <c r="EO331" s="300"/>
      <c r="EP331" s="300"/>
      <c r="EQ331" s="300"/>
      <c r="ER331" s="300"/>
      <c r="ES331" s="300"/>
      <c r="ET331" s="300"/>
      <c r="EU331" s="300"/>
      <c r="EV331" s="300"/>
      <c r="EW331" s="300"/>
      <c r="EX331" s="300"/>
      <c r="EY331" s="300"/>
      <c r="EZ331" s="300"/>
      <c r="FA331" s="300"/>
      <c r="FB331" s="300"/>
      <c r="FC331" s="300"/>
      <c r="FD331" s="300"/>
      <c r="FE331" s="300"/>
      <c r="FF331" s="300"/>
      <c r="FG331" s="300"/>
      <c r="FH331" s="300"/>
      <c r="FI331" s="300"/>
      <c r="FJ331" s="300"/>
      <c r="FK331" s="300"/>
      <c r="FL331" s="300"/>
      <c r="FM331" s="300"/>
      <c r="FN331" s="300"/>
      <c r="FO331" s="300"/>
      <c r="FP331" s="300"/>
      <c r="FQ331" s="300"/>
      <c r="FR331" s="300"/>
      <c r="FS331" s="300"/>
      <c r="FT331" s="300"/>
      <c r="FU331" s="300"/>
      <c r="FV331" s="300"/>
      <c r="FW331" s="300"/>
      <c r="FX331" s="300"/>
      <c r="FY331" s="300"/>
      <c r="FZ331" s="300"/>
      <c r="GA331" s="300"/>
      <c r="GB331" s="300"/>
      <c r="GC331" s="300"/>
      <c r="GD331" s="300"/>
      <c r="GE331" s="300"/>
      <c r="GF331" s="300"/>
      <c r="GG331" s="300"/>
      <c r="GH331" s="300"/>
      <c r="GI331" s="300"/>
      <c r="GJ331" s="300"/>
      <c r="GK331" s="300"/>
      <c r="GL331" s="300"/>
      <c r="GM331" s="300"/>
      <c r="GN331" s="300"/>
      <c r="GO331" s="300"/>
      <c r="GP331" s="300"/>
      <c r="GQ331" s="300"/>
      <c r="GR331" s="300"/>
      <c r="GS331" s="300"/>
      <c r="GT331" s="300"/>
      <c r="GU331" s="300"/>
      <c r="GV331" s="300"/>
      <c r="GW331" s="300"/>
      <c r="GX331" s="300"/>
      <c r="GY331" s="300"/>
      <c r="GZ331" s="300"/>
      <c r="HA331" s="300"/>
      <c r="HB331" s="300"/>
      <c r="HC331" s="300"/>
      <c r="HD331" s="300"/>
      <c r="HE331" s="300"/>
      <c r="HF331" s="300"/>
      <c r="HG331" s="300"/>
      <c r="HH331" s="300"/>
      <c r="HI331" s="300"/>
      <c r="HJ331" s="300"/>
      <c r="HK331" s="300"/>
      <c r="HL331" s="300"/>
      <c r="HM331" s="300"/>
      <c r="HN331" s="300"/>
      <c r="HO331" s="300"/>
      <c r="HP331" s="300"/>
      <c r="HQ331" s="300"/>
      <c r="HR331" s="300"/>
      <c r="HS331" s="300"/>
      <c r="HT331" s="300"/>
      <c r="HU331" s="300"/>
      <c r="HV331" s="300"/>
      <c r="HW331" s="300"/>
      <c r="HX331" s="300"/>
      <c r="HY331" s="300"/>
      <c r="HZ331" s="300"/>
      <c r="IA331" s="300"/>
      <c r="IB331" s="300"/>
      <c r="IC331" s="300"/>
      <c r="ID331" s="300"/>
      <c r="IE331" s="300"/>
      <c r="IF331" s="300"/>
      <c r="IG331" s="300"/>
      <c r="IH331" s="300"/>
      <c r="II331" s="300"/>
      <c r="IJ331" s="300"/>
      <c r="IK331" s="300"/>
      <c r="IL331" s="300"/>
      <c r="IM331" s="300"/>
      <c r="IN331" s="300"/>
      <c r="IO331" s="300"/>
      <c r="IP331" s="300"/>
      <c r="IQ331" s="300"/>
      <c r="IR331" s="300"/>
      <c r="IS331" s="300"/>
      <c r="IT331" s="300"/>
      <c r="IU331" s="300"/>
      <c r="IV331" s="300"/>
      <c r="IW331" s="300"/>
      <c r="IX331" s="300"/>
    </row>
    <row r="332" spans="1:258" s="301" customFormat="1" ht="12.75" customHeight="1" x14ac:dyDescent="0.2">
      <c r="A332" s="324"/>
      <c r="B332" s="325"/>
      <c r="C332" s="325"/>
      <c r="D332" s="326"/>
      <c r="E332" s="325"/>
      <c r="F332" s="325"/>
      <c r="G332" s="325"/>
      <c r="H332" s="325"/>
      <c r="I332" s="325"/>
      <c r="J332" s="325"/>
      <c r="K332" s="325"/>
      <c r="L332" s="300"/>
      <c r="M332" s="300"/>
      <c r="N332" s="300"/>
      <c r="O332" s="300"/>
      <c r="P332" s="300"/>
      <c r="Q332" s="300"/>
      <c r="R332" s="300"/>
      <c r="S332" s="300"/>
      <c r="T332" s="300"/>
      <c r="U332" s="300"/>
      <c r="V332" s="300"/>
      <c r="W332" s="300"/>
      <c r="X332" s="300"/>
      <c r="Y332" s="300"/>
      <c r="Z332" s="300"/>
      <c r="AA332" s="300"/>
      <c r="AB332" s="300"/>
      <c r="AC332" s="300"/>
      <c r="AD332" s="300"/>
      <c r="AE332" s="300"/>
      <c r="AF332" s="300"/>
      <c r="AG332" s="300"/>
      <c r="AH332" s="300"/>
      <c r="AI332" s="300"/>
      <c r="AJ332" s="300"/>
      <c r="AK332" s="300"/>
      <c r="AL332" s="300"/>
      <c r="AM332" s="300"/>
      <c r="AN332" s="300"/>
      <c r="AO332" s="300"/>
      <c r="AP332" s="300"/>
      <c r="AQ332" s="300"/>
      <c r="AR332" s="300"/>
      <c r="AS332" s="300"/>
      <c r="AT332" s="300"/>
      <c r="AU332" s="300"/>
      <c r="AV332" s="300"/>
      <c r="AW332" s="300"/>
      <c r="AX332" s="300"/>
      <c r="AY332" s="300"/>
      <c r="AZ332" s="300"/>
      <c r="BA332" s="300"/>
      <c r="BB332" s="300"/>
      <c r="BC332" s="300"/>
      <c r="BD332" s="300"/>
      <c r="BE332" s="300"/>
      <c r="BF332" s="300"/>
      <c r="BG332" s="300"/>
      <c r="BH332" s="300"/>
      <c r="BI332" s="300"/>
      <c r="BJ332" s="300"/>
      <c r="BK332" s="300"/>
      <c r="BL332" s="300"/>
      <c r="BM332" s="300"/>
      <c r="BN332" s="300"/>
      <c r="BO332" s="300"/>
      <c r="BP332" s="300"/>
      <c r="BQ332" s="300"/>
      <c r="BR332" s="300"/>
      <c r="BS332" s="300"/>
      <c r="BT332" s="300"/>
      <c r="BU332" s="300"/>
      <c r="BV332" s="300"/>
      <c r="BW332" s="300"/>
      <c r="BX332" s="300"/>
      <c r="BY332" s="300"/>
      <c r="BZ332" s="300"/>
      <c r="CA332" s="300"/>
      <c r="CB332" s="300"/>
      <c r="CC332" s="300"/>
      <c r="CD332" s="300"/>
      <c r="CE332" s="300"/>
      <c r="CF332" s="300"/>
      <c r="CG332" s="300"/>
      <c r="CH332" s="300"/>
      <c r="CI332" s="300"/>
      <c r="CJ332" s="300"/>
      <c r="CK332" s="300"/>
      <c r="CL332" s="300"/>
      <c r="CM332" s="300"/>
      <c r="CN332" s="300"/>
      <c r="CO332" s="300"/>
      <c r="CP332" s="300"/>
      <c r="CQ332" s="300"/>
      <c r="CR332" s="300"/>
      <c r="CS332" s="300"/>
      <c r="CT332" s="300"/>
      <c r="CU332" s="300"/>
      <c r="CV332" s="300"/>
      <c r="CW332" s="300"/>
      <c r="CX332" s="300"/>
      <c r="CY332" s="300"/>
      <c r="CZ332" s="300"/>
      <c r="DA332" s="300"/>
      <c r="DB332" s="300"/>
      <c r="DC332" s="300"/>
      <c r="DD332" s="300"/>
      <c r="DE332" s="300"/>
      <c r="DF332" s="300"/>
      <c r="DG332" s="300"/>
      <c r="DH332" s="300"/>
      <c r="DI332" s="300"/>
      <c r="DJ332" s="300"/>
      <c r="DK332" s="300"/>
      <c r="DL332" s="300"/>
      <c r="DM332" s="300"/>
      <c r="DN332" s="300"/>
      <c r="DO332" s="300"/>
      <c r="DP332" s="300"/>
      <c r="DQ332" s="300"/>
      <c r="DR332" s="300"/>
      <c r="DS332" s="300"/>
      <c r="DT332" s="300"/>
      <c r="DU332" s="300"/>
      <c r="DV332" s="300"/>
      <c r="DW332" s="300"/>
      <c r="DX332" s="300"/>
      <c r="DY332" s="300"/>
      <c r="DZ332" s="300"/>
      <c r="EA332" s="300"/>
      <c r="EB332" s="300"/>
      <c r="EC332" s="300"/>
      <c r="ED332" s="300"/>
      <c r="EE332" s="300"/>
      <c r="EF332" s="300"/>
      <c r="EG332" s="300"/>
      <c r="EH332" s="300"/>
      <c r="EI332" s="300"/>
      <c r="EJ332" s="300"/>
      <c r="EK332" s="300"/>
      <c r="EL332" s="300"/>
      <c r="EM332" s="300"/>
      <c r="EN332" s="300"/>
      <c r="EO332" s="300"/>
      <c r="EP332" s="300"/>
      <c r="EQ332" s="300"/>
      <c r="ER332" s="300"/>
      <c r="ES332" s="300"/>
      <c r="ET332" s="300"/>
      <c r="EU332" s="300"/>
      <c r="EV332" s="300"/>
      <c r="EW332" s="300"/>
      <c r="EX332" s="300"/>
      <c r="EY332" s="300"/>
      <c r="EZ332" s="300"/>
      <c r="FA332" s="300"/>
      <c r="FB332" s="300"/>
      <c r="FC332" s="300"/>
      <c r="FD332" s="300"/>
      <c r="FE332" s="300"/>
      <c r="FF332" s="300"/>
      <c r="FG332" s="300"/>
      <c r="FH332" s="300"/>
      <c r="FI332" s="300"/>
      <c r="FJ332" s="300"/>
      <c r="FK332" s="300"/>
      <c r="FL332" s="300"/>
      <c r="FM332" s="300"/>
      <c r="FN332" s="300"/>
      <c r="FO332" s="300"/>
      <c r="FP332" s="300"/>
      <c r="FQ332" s="300"/>
      <c r="FR332" s="300"/>
      <c r="FS332" s="300"/>
      <c r="FT332" s="300"/>
      <c r="FU332" s="300"/>
      <c r="FV332" s="300"/>
      <c r="FW332" s="300"/>
      <c r="FX332" s="300"/>
      <c r="FY332" s="300"/>
      <c r="FZ332" s="300"/>
      <c r="GA332" s="300"/>
      <c r="GB332" s="300"/>
      <c r="GC332" s="300"/>
      <c r="GD332" s="300"/>
      <c r="GE332" s="300"/>
      <c r="GF332" s="300"/>
      <c r="GG332" s="300"/>
      <c r="GH332" s="300"/>
      <c r="GI332" s="300"/>
      <c r="GJ332" s="300"/>
      <c r="GK332" s="300"/>
      <c r="GL332" s="300"/>
      <c r="GM332" s="300"/>
      <c r="GN332" s="300"/>
      <c r="GO332" s="300"/>
      <c r="GP332" s="300"/>
      <c r="GQ332" s="300"/>
      <c r="GR332" s="300"/>
      <c r="GS332" s="300"/>
      <c r="GT332" s="300"/>
      <c r="GU332" s="300"/>
      <c r="GV332" s="300"/>
      <c r="GW332" s="300"/>
      <c r="GX332" s="300"/>
      <c r="GY332" s="300"/>
      <c r="GZ332" s="300"/>
      <c r="HA332" s="300"/>
      <c r="HB332" s="300"/>
      <c r="HC332" s="300"/>
      <c r="HD332" s="300"/>
      <c r="HE332" s="300"/>
      <c r="HF332" s="300"/>
      <c r="HG332" s="300"/>
      <c r="HH332" s="300"/>
      <c r="HI332" s="300"/>
      <c r="HJ332" s="300"/>
      <c r="HK332" s="300"/>
      <c r="HL332" s="300"/>
      <c r="HM332" s="300"/>
      <c r="HN332" s="300"/>
      <c r="HO332" s="300"/>
      <c r="HP332" s="300"/>
      <c r="HQ332" s="300"/>
      <c r="HR332" s="300"/>
      <c r="HS332" s="300"/>
      <c r="HT332" s="300"/>
      <c r="HU332" s="300"/>
      <c r="HV332" s="300"/>
      <c r="HW332" s="300"/>
      <c r="HX332" s="300"/>
      <c r="HY332" s="300"/>
      <c r="HZ332" s="300"/>
      <c r="IA332" s="300"/>
      <c r="IB332" s="300"/>
      <c r="IC332" s="300"/>
      <c r="ID332" s="300"/>
      <c r="IE332" s="300"/>
      <c r="IF332" s="300"/>
      <c r="IG332" s="300"/>
      <c r="IH332" s="300"/>
      <c r="II332" s="300"/>
      <c r="IJ332" s="300"/>
      <c r="IK332" s="300"/>
      <c r="IL332" s="300"/>
      <c r="IM332" s="300"/>
      <c r="IN332" s="300"/>
      <c r="IO332" s="300"/>
      <c r="IP332" s="300"/>
      <c r="IQ332" s="300"/>
      <c r="IR332" s="300"/>
      <c r="IS332" s="300"/>
      <c r="IT332" s="300"/>
      <c r="IU332" s="300"/>
      <c r="IV332" s="300"/>
      <c r="IW332" s="300"/>
      <c r="IX332" s="300"/>
    </row>
    <row r="333" spans="1:258" s="301" customFormat="1" ht="12.75" customHeight="1" x14ac:dyDescent="0.2">
      <c r="A333" s="324"/>
      <c r="B333" s="325"/>
      <c r="C333" s="325"/>
      <c r="D333" s="326"/>
      <c r="E333" s="325"/>
      <c r="F333" s="325"/>
      <c r="G333" s="325"/>
      <c r="H333" s="325"/>
      <c r="I333" s="325"/>
      <c r="J333" s="325"/>
      <c r="K333" s="325"/>
      <c r="L333" s="300"/>
      <c r="M333" s="300"/>
      <c r="N333" s="300"/>
      <c r="O333" s="300"/>
      <c r="P333" s="300"/>
      <c r="Q333" s="300"/>
      <c r="R333" s="300"/>
      <c r="S333" s="300"/>
      <c r="T333" s="300"/>
      <c r="U333" s="300"/>
      <c r="V333" s="300"/>
      <c r="W333" s="300"/>
      <c r="X333" s="300"/>
      <c r="Y333" s="300"/>
      <c r="Z333" s="300"/>
      <c r="AA333" s="300"/>
      <c r="AB333" s="300"/>
      <c r="AC333" s="300"/>
      <c r="AD333" s="300"/>
      <c r="AE333" s="300"/>
      <c r="AF333" s="300"/>
      <c r="AG333" s="300"/>
      <c r="AH333" s="300"/>
      <c r="AI333" s="300"/>
      <c r="AJ333" s="300"/>
      <c r="AK333" s="300"/>
      <c r="AL333" s="300"/>
      <c r="AM333" s="300"/>
      <c r="AN333" s="300"/>
      <c r="AO333" s="300"/>
      <c r="AP333" s="300"/>
      <c r="AQ333" s="300"/>
      <c r="AR333" s="300"/>
      <c r="AS333" s="300"/>
      <c r="AT333" s="300"/>
      <c r="AU333" s="300"/>
      <c r="AV333" s="300"/>
      <c r="AW333" s="300"/>
      <c r="AX333" s="300"/>
      <c r="AY333" s="300"/>
      <c r="AZ333" s="300"/>
      <c r="BA333" s="300"/>
      <c r="BB333" s="300"/>
      <c r="BC333" s="300"/>
      <c r="BD333" s="300"/>
      <c r="BE333" s="300"/>
      <c r="BF333" s="300"/>
      <c r="BG333" s="300"/>
      <c r="BH333" s="300"/>
      <c r="BI333" s="300"/>
      <c r="BJ333" s="300"/>
      <c r="BK333" s="300"/>
      <c r="BL333" s="300"/>
      <c r="BM333" s="300"/>
      <c r="BN333" s="300"/>
      <c r="BO333" s="300"/>
      <c r="BP333" s="300"/>
      <c r="BQ333" s="300"/>
      <c r="BR333" s="300"/>
      <c r="BS333" s="300"/>
      <c r="BT333" s="300"/>
      <c r="BU333" s="300"/>
      <c r="BV333" s="300"/>
      <c r="BW333" s="300"/>
      <c r="BX333" s="300"/>
      <c r="BY333" s="300"/>
      <c r="BZ333" s="300"/>
      <c r="CA333" s="300"/>
      <c r="CB333" s="300"/>
      <c r="CC333" s="300"/>
      <c r="CD333" s="300"/>
      <c r="CE333" s="300"/>
      <c r="CF333" s="300"/>
      <c r="CG333" s="300"/>
      <c r="CH333" s="300"/>
      <c r="CI333" s="300"/>
      <c r="CJ333" s="300"/>
      <c r="CK333" s="300"/>
      <c r="CL333" s="300"/>
      <c r="CM333" s="300"/>
      <c r="CN333" s="300"/>
      <c r="CO333" s="300"/>
      <c r="CP333" s="300"/>
      <c r="CQ333" s="300"/>
      <c r="CR333" s="300"/>
      <c r="CS333" s="300"/>
      <c r="CT333" s="300"/>
      <c r="CU333" s="300"/>
      <c r="CV333" s="300"/>
      <c r="CW333" s="300"/>
      <c r="CX333" s="300"/>
      <c r="CY333" s="300"/>
      <c r="CZ333" s="300"/>
      <c r="DA333" s="300"/>
      <c r="DB333" s="300"/>
      <c r="DC333" s="300"/>
      <c r="DD333" s="300"/>
      <c r="DE333" s="300"/>
      <c r="DF333" s="300"/>
      <c r="DG333" s="300"/>
      <c r="DH333" s="300"/>
      <c r="DI333" s="300"/>
      <c r="DJ333" s="300"/>
      <c r="DK333" s="300"/>
      <c r="DL333" s="300"/>
      <c r="DM333" s="300"/>
      <c r="DN333" s="300"/>
      <c r="DO333" s="300"/>
      <c r="DP333" s="300"/>
      <c r="DQ333" s="300"/>
      <c r="DR333" s="300"/>
      <c r="DS333" s="300"/>
      <c r="DT333" s="300"/>
      <c r="DU333" s="300"/>
      <c r="DV333" s="300"/>
      <c r="DW333" s="300"/>
      <c r="DX333" s="300"/>
      <c r="DY333" s="300"/>
      <c r="DZ333" s="300"/>
      <c r="EA333" s="300"/>
      <c r="EB333" s="300"/>
      <c r="EC333" s="300"/>
      <c r="ED333" s="300"/>
      <c r="EE333" s="300"/>
      <c r="EF333" s="300"/>
      <c r="EG333" s="300"/>
      <c r="EH333" s="300"/>
      <c r="EI333" s="300"/>
      <c r="EJ333" s="300"/>
      <c r="EK333" s="300"/>
      <c r="EL333" s="300"/>
      <c r="EM333" s="300"/>
      <c r="EN333" s="300"/>
      <c r="EO333" s="300"/>
      <c r="EP333" s="300"/>
      <c r="EQ333" s="300"/>
      <c r="ER333" s="300"/>
      <c r="ES333" s="300"/>
      <c r="ET333" s="300"/>
      <c r="EU333" s="300"/>
      <c r="EV333" s="300"/>
      <c r="EW333" s="300"/>
      <c r="EX333" s="300"/>
      <c r="EY333" s="300"/>
      <c r="EZ333" s="300"/>
      <c r="FA333" s="300"/>
      <c r="FB333" s="300"/>
      <c r="FC333" s="300"/>
      <c r="FD333" s="300"/>
      <c r="FE333" s="300"/>
      <c r="FF333" s="300"/>
      <c r="FG333" s="300"/>
      <c r="FH333" s="300"/>
      <c r="FI333" s="300"/>
      <c r="FJ333" s="300"/>
      <c r="FK333" s="300"/>
      <c r="FL333" s="300"/>
      <c r="FM333" s="300"/>
      <c r="FN333" s="300"/>
      <c r="FO333" s="300"/>
      <c r="FP333" s="300"/>
      <c r="FQ333" s="300"/>
      <c r="FR333" s="300"/>
      <c r="FS333" s="300"/>
      <c r="FT333" s="300"/>
      <c r="FU333" s="300"/>
      <c r="FV333" s="300"/>
      <c r="FW333" s="300"/>
      <c r="FX333" s="300"/>
      <c r="FY333" s="300"/>
      <c r="FZ333" s="300"/>
      <c r="GA333" s="300"/>
      <c r="GB333" s="300"/>
      <c r="GC333" s="300"/>
      <c r="GD333" s="300"/>
      <c r="GE333" s="300"/>
      <c r="GF333" s="300"/>
      <c r="GG333" s="300"/>
      <c r="GH333" s="300"/>
      <c r="GI333" s="300"/>
      <c r="GJ333" s="300"/>
      <c r="GK333" s="300"/>
      <c r="GL333" s="300"/>
      <c r="GM333" s="300"/>
      <c r="GN333" s="300"/>
      <c r="GO333" s="300"/>
      <c r="GP333" s="300"/>
      <c r="GQ333" s="300"/>
      <c r="GR333" s="300"/>
      <c r="GS333" s="300"/>
      <c r="GT333" s="300"/>
      <c r="GU333" s="300"/>
      <c r="GV333" s="300"/>
      <c r="GW333" s="300"/>
      <c r="GX333" s="300"/>
      <c r="GY333" s="300"/>
      <c r="GZ333" s="300"/>
      <c r="HA333" s="300"/>
      <c r="HB333" s="300"/>
      <c r="HC333" s="300"/>
      <c r="HD333" s="300"/>
      <c r="HE333" s="300"/>
      <c r="HF333" s="300"/>
      <c r="HG333" s="300"/>
      <c r="HH333" s="300"/>
      <c r="HI333" s="300"/>
      <c r="HJ333" s="300"/>
      <c r="HK333" s="300"/>
      <c r="HL333" s="300"/>
      <c r="HM333" s="300"/>
      <c r="HN333" s="300"/>
      <c r="HO333" s="300"/>
      <c r="HP333" s="300"/>
      <c r="HQ333" s="300"/>
      <c r="HR333" s="300"/>
      <c r="HS333" s="300"/>
      <c r="HT333" s="300"/>
      <c r="HU333" s="300"/>
      <c r="HV333" s="300"/>
      <c r="HW333" s="300"/>
      <c r="HX333" s="300"/>
      <c r="HY333" s="300"/>
      <c r="HZ333" s="300"/>
      <c r="IA333" s="300"/>
      <c r="IB333" s="300"/>
      <c r="IC333" s="300"/>
      <c r="ID333" s="300"/>
      <c r="IE333" s="300"/>
      <c r="IF333" s="300"/>
      <c r="IG333" s="300"/>
      <c r="IH333" s="300"/>
      <c r="II333" s="300"/>
      <c r="IJ333" s="300"/>
      <c r="IK333" s="300"/>
      <c r="IL333" s="300"/>
      <c r="IM333" s="300"/>
      <c r="IN333" s="300"/>
      <c r="IO333" s="300"/>
      <c r="IP333" s="300"/>
      <c r="IQ333" s="300"/>
      <c r="IR333" s="300"/>
      <c r="IS333" s="300"/>
      <c r="IT333" s="300"/>
      <c r="IU333" s="300"/>
      <c r="IV333" s="300"/>
      <c r="IW333" s="300"/>
      <c r="IX333" s="300"/>
    </row>
    <row r="334" spans="1:258" s="301" customFormat="1" ht="12.75" customHeight="1" x14ac:dyDescent="0.2">
      <c r="A334" s="324"/>
      <c r="B334" s="325"/>
      <c r="C334" s="325"/>
      <c r="D334" s="326"/>
      <c r="E334" s="325"/>
      <c r="F334" s="325"/>
      <c r="G334" s="325"/>
      <c r="H334" s="325"/>
      <c r="I334" s="325"/>
      <c r="J334" s="325"/>
      <c r="K334" s="325"/>
      <c r="L334" s="300"/>
      <c r="M334" s="300"/>
      <c r="N334" s="300"/>
      <c r="O334" s="300"/>
      <c r="P334" s="300"/>
      <c r="Q334" s="300"/>
      <c r="R334" s="300"/>
      <c r="S334" s="300"/>
      <c r="T334" s="300"/>
      <c r="U334" s="300"/>
      <c r="V334" s="300"/>
      <c r="W334" s="300"/>
      <c r="X334" s="300"/>
      <c r="Y334" s="300"/>
      <c r="Z334" s="300"/>
      <c r="AA334" s="300"/>
      <c r="AB334" s="300"/>
      <c r="AC334" s="300"/>
      <c r="AD334" s="300"/>
      <c r="AE334" s="300"/>
      <c r="AF334" s="300"/>
      <c r="AG334" s="300"/>
      <c r="AH334" s="300"/>
      <c r="AI334" s="300"/>
      <c r="AJ334" s="300"/>
      <c r="AK334" s="300"/>
      <c r="AL334" s="300"/>
      <c r="AM334" s="300"/>
      <c r="AN334" s="300"/>
      <c r="AO334" s="300"/>
      <c r="AP334" s="300"/>
      <c r="AQ334" s="300"/>
      <c r="AR334" s="300"/>
      <c r="AS334" s="300"/>
      <c r="AT334" s="300"/>
      <c r="AU334" s="300"/>
      <c r="AV334" s="300"/>
      <c r="AW334" s="300"/>
      <c r="AX334" s="300"/>
      <c r="AY334" s="300"/>
      <c r="AZ334" s="300"/>
      <c r="BA334" s="300"/>
      <c r="BB334" s="300"/>
      <c r="BC334" s="300"/>
      <c r="BD334" s="300"/>
      <c r="BE334" s="300"/>
      <c r="BF334" s="300"/>
      <c r="BG334" s="300"/>
      <c r="BH334" s="300"/>
      <c r="BI334" s="300"/>
      <c r="BJ334" s="300"/>
      <c r="BK334" s="300"/>
      <c r="BL334" s="300"/>
      <c r="BM334" s="300"/>
      <c r="BN334" s="300"/>
      <c r="BO334" s="300"/>
      <c r="BP334" s="300"/>
      <c r="BQ334" s="300"/>
      <c r="BR334" s="300"/>
      <c r="BS334" s="300"/>
      <c r="BT334" s="300"/>
      <c r="BU334" s="300"/>
      <c r="BV334" s="300"/>
      <c r="BW334" s="300"/>
      <c r="BX334" s="300"/>
      <c r="BY334" s="300"/>
      <c r="BZ334" s="300"/>
      <c r="CA334" s="300"/>
      <c r="CB334" s="300"/>
      <c r="CC334" s="300"/>
      <c r="CD334" s="300"/>
      <c r="CE334" s="300"/>
      <c r="CF334" s="300"/>
      <c r="CG334" s="300"/>
      <c r="CH334" s="300"/>
      <c r="CI334" s="300"/>
      <c r="CJ334" s="300"/>
      <c r="CK334" s="300"/>
      <c r="CL334" s="300"/>
      <c r="CM334" s="300"/>
      <c r="CN334" s="300"/>
      <c r="CO334" s="300"/>
      <c r="CP334" s="300"/>
      <c r="CQ334" s="300"/>
      <c r="CR334" s="300"/>
      <c r="CS334" s="300"/>
      <c r="CT334" s="300"/>
      <c r="CU334" s="300"/>
      <c r="CV334" s="300"/>
      <c r="CW334" s="300"/>
      <c r="CX334" s="300"/>
      <c r="CY334" s="300"/>
      <c r="CZ334" s="300"/>
      <c r="DA334" s="300"/>
      <c r="DB334" s="300"/>
      <c r="DC334" s="300"/>
      <c r="DD334" s="300"/>
      <c r="DE334" s="300"/>
      <c r="DF334" s="300"/>
      <c r="DG334" s="300"/>
      <c r="DH334" s="300"/>
      <c r="DI334" s="300"/>
      <c r="DJ334" s="300"/>
      <c r="DK334" s="300"/>
      <c r="DL334" s="300"/>
      <c r="DM334" s="300"/>
      <c r="DN334" s="300"/>
      <c r="DO334" s="300"/>
      <c r="DP334" s="300"/>
      <c r="DQ334" s="300"/>
      <c r="DR334" s="300"/>
      <c r="DS334" s="300"/>
      <c r="DT334" s="300"/>
      <c r="DU334" s="300"/>
      <c r="DV334" s="300"/>
      <c r="DW334" s="300"/>
      <c r="DX334" s="300"/>
      <c r="DY334" s="300"/>
      <c r="DZ334" s="300"/>
      <c r="EA334" s="300"/>
      <c r="EB334" s="300"/>
      <c r="EC334" s="300"/>
      <c r="ED334" s="300"/>
      <c r="EE334" s="300"/>
      <c r="EF334" s="300"/>
      <c r="EG334" s="300"/>
      <c r="EH334" s="300"/>
      <c r="EI334" s="300"/>
      <c r="EJ334" s="300"/>
      <c r="EK334" s="300"/>
      <c r="EL334" s="300"/>
      <c r="EM334" s="300"/>
      <c r="EN334" s="300"/>
      <c r="EO334" s="300"/>
      <c r="EP334" s="300"/>
      <c r="EQ334" s="300"/>
      <c r="ER334" s="300"/>
      <c r="ES334" s="300"/>
      <c r="ET334" s="300"/>
      <c r="EU334" s="300"/>
      <c r="EV334" s="300"/>
      <c r="EW334" s="300"/>
      <c r="EX334" s="300"/>
      <c r="EY334" s="300"/>
      <c r="EZ334" s="300"/>
      <c r="FA334" s="300"/>
      <c r="FB334" s="300"/>
      <c r="FC334" s="300"/>
      <c r="FD334" s="300"/>
      <c r="FE334" s="300"/>
      <c r="FF334" s="300"/>
      <c r="FG334" s="300"/>
      <c r="FH334" s="300"/>
      <c r="FI334" s="300"/>
      <c r="FJ334" s="300"/>
      <c r="FK334" s="300"/>
      <c r="FL334" s="300"/>
      <c r="FM334" s="300"/>
      <c r="FN334" s="300"/>
      <c r="FO334" s="300"/>
      <c r="FP334" s="300"/>
      <c r="FQ334" s="300"/>
      <c r="FR334" s="300"/>
      <c r="FS334" s="300"/>
      <c r="FT334" s="300"/>
      <c r="FU334" s="300"/>
      <c r="FV334" s="300"/>
      <c r="FW334" s="300"/>
      <c r="FX334" s="300"/>
      <c r="FY334" s="300"/>
      <c r="FZ334" s="300"/>
      <c r="GA334" s="300"/>
      <c r="GB334" s="300"/>
      <c r="GC334" s="300"/>
      <c r="GD334" s="300"/>
      <c r="GE334" s="300"/>
      <c r="GF334" s="300"/>
      <c r="GG334" s="300"/>
      <c r="GH334" s="300"/>
      <c r="GI334" s="300"/>
      <c r="GJ334" s="300"/>
      <c r="GK334" s="300"/>
      <c r="GL334" s="300"/>
      <c r="GM334" s="300"/>
      <c r="GN334" s="300"/>
      <c r="GO334" s="300"/>
      <c r="GP334" s="300"/>
      <c r="GQ334" s="300"/>
      <c r="GR334" s="300"/>
      <c r="GS334" s="300"/>
      <c r="GT334" s="300"/>
      <c r="GU334" s="300"/>
      <c r="GV334" s="300"/>
      <c r="GW334" s="300"/>
      <c r="GX334" s="300"/>
      <c r="GY334" s="300"/>
      <c r="GZ334" s="300"/>
      <c r="HA334" s="300"/>
      <c r="HB334" s="300"/>
      <c r="HC334" s="300"/>
      <c r="HD334" s="300"/>
      <c r="HE334" s="300"/>
      <c r="HF334" s="300"/>
      <c r="HG334" s="300"/>
      <c r="HH334" s="300"/>
      <c r="HI334" s="300"/>
      <c r="HJ334" s="300"/>
      <c r="HK334" s="300"/>
      <c r="HL334" s="300"/>
      <c r="HM334" s="300"/>
      <c r="HN334" s="300"/>
      <c r="HO334" s="300"/>
      <c r="HP334" s="300"/>
      <c r="HQ334" s="300"/>
      <c r="HR334" s="300"/>
      <c r="HS334" s="300"/>
      <c r="HT334" s="300"/>
      <c r="HU334" s="300"/>
      <c r="HV334" s="300"/>
      <c r="HW334" s="300"/>
      <c r="HX334" s="300"/>
      <c r="HY334" s="300"/>
      <c r="HZ334" s="300"/>
      <c r="IA334" s="300"/>
      <c r="IB334" s="300"/>
      <c r="IC334" s="300"/>
      <c r="ID334" s="300"/>
      <c r="IE334" s="300"/>
      <c r="IF334" s="300"/>
      <c r="IG334" s="300"/>
      <c r="IH334" s="300"/>
      <c r="II334" s="300"/>
      <c r="IJ334" s="300"/>
      <c r="IK334" s="300"/>
      <c r="IL334" s="300"/>
      <c r="IM334" s="300"/>
      <c r="IN334" s="300"/>
      <c r="IO334" s="300"/>
      <c r="IP334" s="300"/>
      <c r="IQ334" s="300"/>
      <c r="IR334" s="300"/>
      <c r="IS334" s="300"/>
      <c r="IT334" s="300"/>
      <c r="IU334" s="300"/>
      <c r="IV334" s="300"/>
      <c r="IW334" s="300"/>
      <c r="IX334" s="300"/>
    </row>
    <row r="335" spans="1:258" s="301" customFormat="1" ht="12.75" customHeight="1" x14ac:dyDescent="0.2">
      <c r="A335" s="324"/>
      <c r="B335" s="325"/>
      <c r="C335" s="325"/>
      <c r="D335" s="326"/>
      <c r="E335" s="325"/>
      <c r="F335" s="325"/>
      <c r="G335" s="325"/>
      <c r="H335" s="325"/>
      <c r="I335" s="325"/>
      <c r="J335" s="325"/>
      <c r="K335" s="325"/>
      <c r="L335" s="300"/>
      <c r="M335" s="300"/>
      <c r="N335" s="300"/>
      <c r="O335" s="300"/>
      <c r="P335" s="300"/>
      <c r="Q335" s="300"/>
      <c r="R335" s="300"/>
      <c r="S335" s="300"/>
      <c r="T335" s="300"/>
      <c r="U335" s="300"/>
      <c r="V335" s="300"/>
      <c r="W335" s="300"/>
      <c r="X335" s="300"/>
      <c r="Y335" s="300"/>
      <c r="Z335" s="300"/>
      <c r="AA335" s="300"/>
      <c r="AB335" s="300"/>
      <c r="AC335" s="300"/>
      <c r="AD335" s="300"/>
      <c r="AE335" s="300"/>
      <c r="AF335" s="300"/>
      <c r="AG335" s="300"/>
      <c r="AH335" s="300"/>
      <c r="AI335" s="300"/>
      <c r="AJ335" s="300"/>
      <c r="AK335" s="300"/>
      <c r="AL335" s="300"/>
      <c r="AM335" s="300"/>
      <c r="AN335" s="300"/>
      <c r="AO335" s="300"/>
      <c r="AP335" s="300"/>
      <c r="AQ335" s="300"/>
      <c r="AR335" s="300"/>
      <c r="AS335" s="300"/>
      <c r="AT335" s="300"/>
      <c r="AU335" s="300"/>
      <c r="AV335" s="300"/>
      <c r="AW335" s="300"/>
      <c r="AX335" s="300"/>
      <c r="AY335" s="300"/>
      <c r="AZ335" s="300"/>
      <c r="BA335" s="300"/>
      <c r="BB335" s="300"/>
      <c r="BC335" s="300"/>
      <c r="BD335" s="300"/>
      <c r="BE335" s="300"/>
      <c r="BF335" s="300"/>
      <c r="BG335" s="300"/>
      <c r="BH335" s="300"/>
      <c r="BI335" s="300"/>
      <c r="BJ335" s="300"/>
      <c r="BK335" s="300"/>
      <c r="BL335" s="300"/>
      <c r="BM335" s="300"/>
      <c r="BN335" s="300"/>
      <c r="BO335" s="300"/>
      <c r="BP335" s="300"/>
      <c r="BQ335" s="300"/>
      <c r="BR335" s="300"/>
      <c r="BS335" s="300"/>
      <c r="BT335" s="300"/>
      <c r="BU335" s="300"/>
      <c r="BV335" s="300"/>
      <c r="BW335" s="300"/>
      <c r="BX335" s="300"/>
      <c r="BY335" s="300"/>
      <c r="BZ335" s="300"/>
      <c r="CA335" s="300"/>
      <c r="CB335" s="300"/>
      <c r="CC335" s="300"/>
      <c r="CD335" s="300"/>
      <c r="CE335" s="300"/>
      <c r="CF335" s="300"/>
      <c r="CG335" s="300"/>
      <c r="CH335" s="300"/>
      <c r="CI335" s="300"/>
      <c r="CJ335" s="300"/>
      <c r="CK335" s="300"/>
      <c r="CL335" s="300"/>
      <c r="CM335" s="300"/>
      <c r="CN335" s="300"/>
      <c r="CO335" s="300"/>
      <c r="CP335" s="300"/>
      <c r="CQ335" s="300"/>
      <c r="CR335" s="300"/>
      <c r="CS335" s="300"/>
      <c r="CT335" s="300"/>
      <c r="CU335" s="300"/>
      <c r="CV335" s="300"/>
      <c r="CW335" s="300"/>
      <c r="CX335" s="300"/>
      <c r="CY335" s="300"/>
      <c r="CZ335" s="300"/>
      <c r="DA335" s="300"/>
      <c r="DB335" s="300"/>
      <c r="DC335" s="300"/>
      <c r="DD335" s="300"/>
      <c r="DE335" s="300"/>
      <c r="DF335" s="300"/>
      <c r="DG335" s="300"/>
      <c r="DH335" s="300"/>
      <c r="DI335" s="300"/>
      <c r="DJ335" s="300"/>
      <c r="DK335" s="300"/>
      <c r="DL335" s="300"/>
      <c r="DM335" s="300"/>
      <c r="DN335" s="300"/>
      <c r="DO335" s="300"/>
      <c r="DP335" s="300"/>
      <c r="DQ335" s="300"/>
      <c r="DR335" s="300"/>
      <c r="DS335" s="300"/>
      <c r="DT335" s="300"/>
      <c r="DU335" s="300"/>
      <c r="DV335" s="300"/>
      <c r="DW335" s="300"/>
      <c r="DX335" s="300"/>
      <c r="DY335" s="300"/>
      <c r="DZ335" s="300"/>
      <c r="EA335" s="300"/>
      <c r="EB335" s="300"/>
      <c r="EC335" s="300"/>
      <c r="ED335" s="300"/>
      <c r="EE335" s="300"/>
      <c r="EF335" s="300"/>
      <c r="EG335" s="300"/>
      <c r="EH335" s="300"/>
      <c r="EI335" s="300"/>
      <c r="EJ335" s="300"/>
      <c r="EK335" s="300"/>
      <c r="EL335" s="300"/>
      <c r="EM335" s="300"/>
      <c r="EN335" s="300"/>
      <c r="EO335" s="300"/>
      <c r="EP335" s="300"/>
      <c r="EQ335" s="300"/>
      <c r="ER335" s="300"/>
      <c r="ES335" s="300"/>
      <c r="ET335" s="300"/>
      <c r="EU335" s="300"/>
      <c r="EV335" s="300"/>
      <c r="EW335" s="300"/>
      <c r="EX335" s="300"/>
      <c r="EY335" s="300"/>
      <c r="EZ335" s="300"/>
      <c r="FA335" s="300"/>
      <c r="FB335" s="300"/>
      <c r="FC335" s="300"/>
      <c r="FD335" s="300"/>
      <c r="FE335" s="300"/>
      <c r="FF335" s="300"/>
      <c r="FG335" s="300"/>
      <c r="FH335" s="300"/>
      <c r="FI335" s="300"/>
      <c r="FJ335" s="300"/>
      <c r="FK335" s="300"/>
      <c r="FL335" s="300"/>
      <c r="FM335" s="300"/>
      <c r="FN335" s="300"/>
      <c r="FO335" s="300"/>
      <c r="FP335" s="300"/>
      <c r="FQ335" s="300"/>
      <c r="FR335" s="300"/>
      <c r="FS335" s="300"/>
      <c r="FT335" s="300"/>
      <c r="FU335" s="300"/>
      <c r="FV335" s="300"/>
      <c r="FW335" s="300"/>
      <c r="FX335" s="300"/>
      <c r="FY335" s="300"/>
      <c r="FZ335" s="300"/>
      <c r="GA335" s="300"/>
      <c r="GB335" s="300"/>
      <c r="GC335" s="300"/>
      <c r="GD335" s="300"/>
      <c r="GE335" s="300"/>
      <c r="GF335" s="300"/>
      <c r="GG335" s="300"/>
      <c r="GH335" s="300"/>
      <c r="GI335" s="300"/>
      <c r="GJ335" s="300"/>
      <c r="GK335" s="300"/>
      <c r="GL335" s="300"/>
      <c r="GM335" s="300"/>
      <c r="GN335" s="300"/>
      <c r="GO335" s="300"/>
      <c r="GP335" s="300"/>
      <c r="GQ335" s="300"/>
      <c r="GR335" s="300"/>
      <c r="GS335" s="300"/>
      <c r="GT335" s="300"/>
      <c r="GU335" s="300"/>
      <c r="GV335" s="300"/>
      <c r="GW335" s="300"/>
      <c r="GX335" s="300"/>
      <c r="GY335" s="300"/>
      <c r="GZ335" s="300"/>
      <c r="HA335" s="300"/>
      <c r="HB335" s="300"/>
      <c r="HC335" s="300"/>
      <c r="HD335" s="300"/>
      <c r="HE335" s="300"/>
      <c r="HF335" s="300"/>
      <c r="HG335" s="300"/>
      <c r="HH335" s="300"/>
      <c r="HI335" s="300"/>
      <c r="HJ335" s="300"/>
      <c r="HK335" s="300"/>
      <c r="HL335" s="300"/>
      <c r="HM335" s="300"/>
      <c r="HN335" s="300"/>
      <c r="HO335" s="300"/>
      <c r="HP335" s="300"/>
      <c r="HQ335" s="300"/>
      <c r="HR335" s="300"/>
      <c r="HS335" s="300"/>
      <c r="HT335" s="300"/>
      <c r="HU335" s="300"/>
      <c r="HV335" s="300"/>
      <c r="HW335" s="300"/>
      <c r="HX335" s="300"/>
      <c r="HY335" s="300"/>
      <c r="HZ335" s="300"/>
      <c r="IA335" s="300"/>
      <c r="IB335" s="300"/>
      <c r="IC335" s="300"/>
      <c r="ID335" s="300"/>
      <c r="IE335" s="300"/>
      <c r="IF335" s="300"/>
      <c r="IG335" s="300"/>
      <c r="IH335" s="300"/>
      <c r="II335" s="300"/>
      <c r="IJ335" s="300"/>
      <c r="IK335" s="300"/>
      <c r="IL335" s="300"/>
      <c r="IM335" s="300"/>
      <c r="IN335" s="300"/>
      <c r="IO335" s="300"/>
      <c r="IP335" s="300"/>
      <c r="IQ335" s="300"/>
      <c r="IR335" s="300"/>
      <c r="IS335" s="300"/>
      <c r="IT335" s="300"/>
      <c r="IU335" s="300"/>
      <c r="IV335" s="300"/>
      <c r="IW335" s="300"/>
      <c r="IX335" s="300"/>
    </row>
    <row r="336" spans="1:258" s="301" customFormat="1" ht="12.75" customHeight="1" x14ac:dyDescent="0.2">
      <c r="A336" s="324"/>
      <c r="B336" s="325"/>
      <c r="C336" s="325"/>
      <c r="D336" s="326"/>
      <c r="E336" s="325"/>
      <c r="F336" s="325"/>
      <c r="G336" s="325"/>
      <c r="H336" s="325"/>
      <c r="I336" s="325"/>
      <c r="J336" s="325"/>
      <c r="K336" s="325"/>
      <c r="L336" s="300"/>
      <c r="M336" s="300"/>
      <c r="N336" s="300"/>
      <c r="O336" s="300"/>
      <c r="P336" s="300"/>
      <c r="Q336" s="300"/>
      <c r="R336" s="300"/>
      <c r="S336" s="300"/>
      <c r="T336" s="300"/>
      <c r="U336" s="300"/>
      <c r="V336" s="300"/>
      <c r="W336" s="300"/>
      <c r="X336" s="300"/>
      <c r="Y336" s="300"/>
      <c r="Z336" s="300"/>
      <c r="AA336" s="300"/>
      <c r="AB336" s="300"/>
      <c r="AC336" s="300"/>
      <c r="AD336" s="300"/>
      <c r="AE336" s="300"/>
      <c r="AF336" s="300"/>
      <c r="AG336" s="300"/>
      <c r="AH336" s="300"/>
      <c r="AI336" s="300"/>
      <c r="AJ336" s="300"/>
      <c r="AK336" s="300"/>
      <c r="AL336" s="300"/>
      <c r="AM336" s="300"/>
      <c r="AN336" s="300"/>
      <c r="AO336" s="300"/>
      <c r="AP336" s="300"/>
      <c r="AQ336" s="300"/>
      <c r="AR336" s="300"/>
      <c r="AS336" s="300"/>
      <c r="AT336" s="300"/>
      <c r="AU336" s="300"/>
      <c r="AV336" s="300"/>
      <c r="AW336" s="300"/>
      <c r="AX336" s="300"/>
      <c r="AY336" s="300"/>
      <c r="AZ336" s="300"/>
      <c r="BA336" s="300"/>
      <c r="BB336" s="300"/>
      <c r="BC336" s="300"/>
      <c r="BD336" s="300"/>
      <c r="BE336" s="300"/>
      <c r="BF336" s="300"/>
      <c r="BG336" s="300"/>
      <c r="BH336" s="300"/>
      <c r="BI336" s="300"/>
      <c r="BJ336" s="300"/>
      <c r="BK336" s="300"/>
      <c r="BL336" s="300"/>
      <c r="BM336" s="300"/>
      <c r="BN336" s="300"/>
      <c r="BO336" s="300"/>
      <c r="BP336" s="300"/>
      <c r="BQ336" s="300"/>
      <c r="BR336" s="300"/>
      <c r="BS336" s="300"/>
      <c r="BT336" s="300"/>
      <c r="BU336" s="300"/>
      <c r="BV336" s="300"/>
      <c r="BW336" s="300"/>
      <c r="BX336" s="300"/>
      <c r="BY336" s="300"/>
      <c r="BZ336" s="300"/>
      <c r="CA336" s="300"/>
      <c r="CB336" s="300"/>
      <c r="CC336" s="300"/>
      <c r="CD336" s="300"/>
      <c r="CE336" s="300"/>
      <c r="CF336" s="300"/>
      <c r="CG336" s="300"/>
      <c r="CH336" s="300"/>
      <c r="CI336" s="300"/>
      <c r="CJ336" s="300"/>
      <c r="CK336" s="300"/>
      <c r="CL336" s="300"/>
      <c r="CM336" s="300"/>
      <c r="CN336" s="300"/>
      <c r="CO336" s="300"/>
      <c r="CP336" s="300"/>
      <c r="CQ336" s="300"/>
      <c r="CR336" s="300"/>
      <c r="CS336" s="300"/>
      <c r="CT336" s="300"/>
      <c r="CU336" s="300"/>
      <c r="CV336" s="300"/>
      <c r="CW336" s="300"/>
      <c r="CX336" s="300"/>
      <c r="CY336" s="300"/>
      <c r="CZ336" s="300"/>
      <c r="DA336" s="300"/>
      <c r="DB336" s="300"/>
      <c r="DC336" s="300"/>
      <c r="DD336" s="300"/>
      <c r="DE336" s="300"/>
      <c r="DF336" s="300"/>
      <c r="DG336" s="300"/>
      <c r="DH336" s="300"/>
      <c r="DI336" s="300"/>
      <c r="DJ336" s="300"/>
      <c r="DK336" s="300"/>
      <c r="DL336" s="300"/>
      <c r="DM336" s="300"/>
      <c r="DN336" s="300"/>
      <c r="DO336" s="300"/>
      <c r="DP336" s="300"/>
      <c r="DQ336" s="300"/>
      <c r="DR336" s="300"/>
      <c r="DS336" s="300"/>
      <c r="DT336" s="300"/>
      <c r="DU336" s="300"/>
      <c r="DV336" s="300"/>
      <c r="DW336" s="300"/>
      <c r="DX336" s="300"/>
      <c r="DY336" s="300"/>
      <c r="DZ336" s="300"/>
      <c r="EA336" s="300"/>
      <c r="EB336" s="300"/>
      <c r="EC336" s="300"/>
      <c r="ED336" s="300"/>
      <c r="EE336" s="300"/>
      <c r="EF336" s="300"/>
      <c r="EG336" s="300"/>
      <c r="EH336" s="300"/>
      <c r="EI336" s="300"/>
      <c r="EJ336" s="300"/>
      <c r="EK336" s="300"/>
      <c r="EL336" s="300"/>
      <c r="EM336" s="300"/>
      <c r="EN336" s="300"/>
      <c r="EO336" s="300"/>
      <c r="EP336" s="300"/>
      <c r="EQ336" s="300"/>
      <c r="ER336" s="300"/>
      <c r="ES336" s="300"/>
      <c r="ET336" s="300"/>
      <c r="EU336" s="300"/>
      <c r="EV336" s="300"/>
      <c r="EW336" s="300"/>
      <c r="EX336" s="300"/>
      <c r="EY336" s="300"/>
      <c r="EZ336" s="300"/>
      <c r="FA336" s="300"/>
      <c r="FB336" s="300"/>
      <c r="FC336" s="300"/>
      <c r="FD336" s="300"/>
      <c r="FE336" s="300"/>
      <c r="FF336" s="300"/>
      <c r="FG336" s="300"/>
      <c r="FH336" s="300"/>
      <c r="FI336" s="300"/>
      <c r="FJ336" s="300"/>
      <c r="FK336" s="300"/>
      <c r="FL336" s="300"/>
      <c r="FM336" s="300"/>
      <c r="FN336" s="300"/>
      <c r="FO336" s="300"/>
      <c r="FP336" s="300"/>
      <c r="FQ336" s="300"/>
      <c r="FR336" s="300"/>
      <c r="FS336" s="300"/>
      <c r="FT336" s="300"/>
      <c r="FU336" s="300"/>
      <c r="FV336" s="300"/>
      <c r="FW336" s="300"/>
      <c r="FX336" s="300"/>
      <c r="FY336" s="300"/>
      <c r="FZ336" s="300"/>
      <c r="GA336" s="300"/>
      <c r="GB336" s="300"/>
      <c r="GC336" s="300"/>
      <c r="GD336" s="300"/>
      <c r="GE336" s="300"/>
      <c r="GF336" s="300"/>
      <c r="GG336" s="300"/>
      <c r="GH336" s="300"/>
      <c r="GI336" s="300"/>
      <c r="GJ336" s="300"/>
      <c r="GK336" s="300"/>
      <c r="GL336" s="300"/>
      <c r="GM336" s="300"/>
      <c r="GN336" s="300"/>
      <c r="GO336" s="300"/>
      <c r="GP336" s="300"/>
      <c r="GQ336" s="300"/>
      <c r="GR336" s="300"/>
      <c r="GS336" s="300"/>
      <c r="GT336" s="300"/>
      <c r="GU336" s="300"/>
      <c r="GV336" s="300"/>
      <c r="GW336" s="300"/>
      <c r="GX336" s="300"/>
      <c r="GY336" s="300"/>
      <c r="GZ336" s="300"/>
      <c r="HA336" s="300"/>
      <c r="HB336" s="300"/>
      <c r="HC336" s="300"/>
      <c r="HD336" s="300"/>
      <c r="HE336" s="300"/>
      <c r="HF336" s="300"/>
      <c r="HG336" s="300"/>
      <c r="HH336" s="300"/>
      <c r="HI336" s="300"/>
      <c r="HJ336" s="300"/>
      <c r="HK336" s="300"/>
      <c r="HL336" s="300"/>
      <c r="HM336" s="300"/>
      <c r="HN336" s="300"/>
      <c r="HO336" s="300"/>
      <c r="HP336" s="300"/>
      <c r="HQ336" s="300"/>
      <c r="HR336" s="300"/>
      <c r="HS336" s="300"/>
      <c r="HT336" s="300"/>
      <c r="HU336" s="300"/>
      <c r="HV336" s="300"/>
      <c r="HW336" s="300"/>
      <c r="HX336" s="300"/>
      <c r="HY336" s="300"/>
      <c r="HZ336" s="300"/>
      <c r="IA336" s="300"/>
      <c r="IB336" s="300"/>
      <c r="IC336" s="300"/>
      <c r="ID336" s="300"/>
      <c r="IE336" s="300"/>
      <c r="IF336" s="300"/>
      <c r="IG336" s="300"/>
      <c r="IH336" s="300"/>
      <c r="II336" s="300"/>
      <c r="IJ336" s="300"/>
      <c r="IK336" s="300"/>
      <c r="IL336" s="300"/>
      <c r="IM336" s="300"/>
      <c r="IN336" s="300"/>
      <c r="IO336" s="300"/>
      <c r="IP336" s="300"/>
      <c r="IQ336" s="300"/>
      <c r="IR336" s="300"/>
      <c r="IS336" s="300"/>
      <c r="IT336" s="300"/>
      <c r="IU336" s="300"/>
      <c r="IV336" s="300"/>
      <c r="IW336" s="300"/>
      <c r="IX336" s="300"/>
    </row>
    <row r="337" spans="1:258" s="301" customFormat="1" ht="12.75" customHeight="1" x14ac:dyDescent="0.2">
      <c r="A337" s="324"/>
      <c r="B337" s="325"/>
      <c r="C337" s="325"/>
      <c r="D337" s="326"/>
      <c r="E337" s="325"/>
      <c r="F337" s="325"/>
      <c r="G337" s="325"/>
      <c r="H337" s="325"/>
      <c r="I337" s="325"/>
      <c r="J337" s="325"/>
      <c r="K337" s="325"/>
      <c r="L337" s="300"/>
      <c r="M337" s="300"/>
      <c r="N337" s="300"/>
      <c r="O337" s="300"/>
      <c r="P337" s="300"/>
      <c r="Q337" s="300"/>
      <c r="R337" s="300"/>
      <c r="S337" s="300"/>
      <c r="T337" s="300"/>
      <c r="U337" s="300"/>
      <c r="V337" s="300"/>
      <c r="W337" s="300"/>
      <c r="X337" s="300"/>
      <c r="Y337" s="300"/>
      <c r="Z337" s="300"/>
      <c r="AA337" s="300"/>
      <c r="AB337" s="300"/>
      <c r="AC337" s="300"/>
      <c r="AD337" s="300"/>
      <c r="AE337" s="300"/>
      <c r="AF337" s="300"/>
      <c r="AG337" s="300"/>
      <c r="AH337" s="300"/>
      <c r="AI337" s="300"/>
      <c r="AJ337" s="300"/>
      <c r="AK337" s="300"/>
      <c r="AL337" s="300"/>
      <c r="AM337" s="300"/>
      <c r="AN337" s="300"/>
      <c r="AO337" s="300"/>
      <c r="AP337" s="300"/>
      <c r="AQ337" s="300"/>
      <c r="AR337" s="300"/>
      <c r="AS337" s="300"/>
      <c r="AT337" s="300"/>
      <c r="AU337" s="300"/>
      <c r="AV337" s="300"/>
      <c r="AW337" s="300"/>
      <c r="AX337" s="300"/>
      <c r="AY337" s="300"/>
      <c r="AZ337" s="300"/>
      <c r="BA337" s="300"/>
      <c r="BB337" s="300"/>
      <c r="BC337" s="300"/>
      <c r="BD337" s="300"/>
      <c r="BE337" s="300"/>
      <c r="BF337" s="300"/>
      <c r="BG337" s="300"/>
      <c r="BH337" s="300"/>
      <c r="BI337" s="300"/>
      <c r="BJ337" s="300"/>
      <c r="BK337" s="300"/>
      <c r="BL337" s="300"/>
      <c r="BM337" s="300"/>
      <c r="BN337" s="300"/>
      <c r="BO337" s="300"/>
      <c r="BP337" s="300"/>
      <c r="BQ337" s="300"/>
      <c r="BR337" s="300"/>
      <c r="BS337" s="300"/>
      <c r="BT337" s="300"/>
      <c r="BU337" s="300"/>
      <c r="BV337" s="300"/>
      <c r="BW337" s="300"/>
      <c r="BX337" s="300"/>
      <c r="BY337" s="300"/>
      <c r="BZ337" s="300"/>
      <c r="CA337" s="300"/>
      <c r="CB337" s="300"/>
      <c r="CC337" s="300"/>
      <c r="CD337" s="300"/>
      <c r="CE337" s="300"/>
      <c r="CF337" s="300"/>
      <c r="CG337" s="300"/>
      <c r="CH337" s="300"/>
      <c r="CI337" s="300"/>
      <c r="CJ337" s="300"/>
      <c r="CK337" s="300"/>
      <c r="CL337" s="300"/>
      <c r="CM337" s="300"/>
      <c r="CN337" s="300"/>
      <c r="CO337" s="300"/>
      <c r="CP337" s="300"/>
      <c r="CQ337" s="300"/>
      <c r="CR337" s="300"/>
      <c r="CS337" s="300"/>
      <c r="CT337" s="300"/>
      <c r="CU337" s="300"/>
      <c r="CV337" s="300"/>
      <c r="CW337" s="300"/>
      <c r="CX337" s="300"/>
      <c r="CY337" s="300"/>
      <c r="CZ337" s="300"/>
      <c r="DA337" s="300"/>
      <c r="DB337" s="300"/>
      <c r="DC337" s="300"/>
      <c r="DD337" s="300"/>
      <c r="DE337" s="300"/>
      <c r="DF337" s="300"/>
      <c r="DG337" s="300"/>
      <c r="DH337" s="300"/>
      <c r="DI337" s="300"/>
      <c r="DJ337" s="300"/>
      <c r="DK337" s="300"/>
      <c r="DL337" s="300"/>
      <c r="DM337" s="300"/>
      <c r="DN337" s="300"/>
      <c r="DO337" s="300"/>
      <c r="DP337" s="300"/>
      <c r="DQ337" s="300"/>
      <c r="DR337" s="300"/>
      <c r="DS337" s="300"/>
      <c r="DT337" s="300"/>
      <c r="DU337" s="300"/>
      <c r="DV337" s="300"/>
      <c r="DW337" s="300"/>
      <c r="DX337" s="300"/>
      <c r="DY337" s="300"/>
      <c r="DZ337" s="300"/>
      <c r="EA337" s="300"/>
      <c r="EB337" s="300"/>
      <c r="EC337" s="300"/>
      <c r="ED337" s="300"/>
      <c r="EE337" s="300"/>
      <c r="EF337" s="300"/>
      <c r="EG337" s="300"/>
      <c r="EH337" s="300"/>
      <c r="EI337" s="300"/>
      <c r="EJ337" s="300"/>
      <c r="EK337" s="300"/>
      <c r="EL337" s="300"/>
      <c r="EM337" s="300"/>
      <c r="EN337" s="300"/>
      <c r="EO337" s="300"/>
      <c r="EP337" s="300"/>
      <c r="EQ337" s="300"/>
      <c r="ER337" s="300"/>
      <c r="ES337" s="300"/>
      <c r="ET337" s="300"/>
      <c r="EU337" s="300"/>
      <c r="EV337" s="300"/>
      <c r="EW337" s="300"/>
      <c r="EX337" s="300"/>
      <c r="EY337" s="300"/>
      <c r="EZ337" s="300"/>
      <c r="FA337" s="300"/>
      <c r="FB337" s="300"/>
      <c r="FC337" s="300"/>
      <c r="FD337" s="300"/>
      <c r="FE337" s="300"/>
      <c r="FF337" s="300"/>
      <c r="FG337" s="300"/>
      <c r="FH337" s="300"/>
      <c r="FI337" s="300"/>
      <c r="FJ337" s="300"/>
      <c r="FK337" s="300"/>
      <c r="FL337" s="300"/>
      <c r="FM337" s="300"/>
      <c r="FN337" s="300"/>
      <c r="FO337" s="300"/>
      <c r="FP337" s="300"/>
      <c r="FQ337" s="300"/>
      <c r="FR337" s="300"/>
      <c r="FS337" s="300"/>
      <c r="FT337" s="300"/>
      <c r="FU337" s="300"/>
      <c r="FV337" s="300"/>
      <c r="FW337" s="300"/>
      <c r="FX337" s="300"/>
      <c r="FY337" s="300"/>
      <c r="FZ337" s="300"/>
      <c r="GA337" s="300"/>
      <c r="GB337" s="300"/>
      <c r="GC337" s="300"/>
      <c r="GD337" s="300"/>
      <c r="GE337" s="300"/>
      <c r="GF337" s="300"/>
      <c r="GG337" s="300"/>
      <c r="GH337" s="300"/>
      <c r="GI337" s="300"/>
      <c r="GJ337" s="300"/>
      <c r="GK337" s="300"/>
      <c r="GL337" s="300"/>
      <c r="GM337" s="300"/>
      <c r="GN337" s="300"/>
      <c r="GO337" s="300"/>
      <c r="GP337" s="300"/>
      <c r="GQ337" s="300"/>
      <c r="GR337" s="300"/>
      <c r="GS337" s="300"/>
      <c r="GT337" s="300"/>
      <c r="GU337" s="300"/>
      <c r="GV337" s="300"/>
      <c r="GW337" s="300"/>
      <c r="GX337" s="300"/>
      <c r="GY337" s="300"/>
      <c r="GZ337" s="300"/>
      <c r="HA337" s="300"/>
      <c r="HB337" s="300"/>
      <c r="HC337" s="300"/>
      <c r="HD337" s="300"/>
      <c r="HE337" s="300"/>
      <c r="HF337" s="300"/>
      <c r="HG337" s="300"/>
      <c r="HH337" s="300"/>
      <c r="HI337" s="300"/>
      <c r="HJ337" s="300"/>
      <c r="HK337" s="300"/>
      <c r="HL337" s="300"/>
      <c r="HM337" s="300"/>
      <c r="HN337" s="300"/>
      <c r="HO337" s="300"/>
      <c r="HP337" s="300"/>
      <c r="HQ337" s="300"/>
      <c r="HR337" s="300"/>
      <c r="HS337" s="300"/>
      <c r="HT337" s="300"/>
      <c r="HU337" s="300"/>
      <c r="HV337" s="300"/>
      <c r="HW337" s="300"/>
      <c r="HX337" s="300"/>
      <c r="HY337" s="300"/>
      <c r="HZ337" s="300"/>
      <c r="IA337" s="300"/>
      <c r="IB337" s="300"/>
      <c r="IC337" s="300"/>
      <c r="ID337" s="300"/>
      <c r="IE337" s="300"/>
      <c r="IF337" s="300"/>
      <c r="IG337" s="300"/>
      <c r="IH337" s="300"/>
      <c r="II337" s="300"/>
      <c r="IJ337" s="300"/>
      <c r="IK337" s="300"/>
      <c r="IL337" s="300"/>
      <c r="IM337" s="300"/>
      <c r="IN337" s="300"/>
      <c r="IO337" s="300"/>
      <c r="IP337" s="300"/>
      <c r="IQ337" s="300"/>
      <c r="IR337" s="300"/>
      <c r="IS337" s="300"/>
      <c r="IT337" s="300"/>
      <c r="IU337" s="300"/>
      <c r="IV337" s="300"/>
      <c r="IW337" s="300"/>
      <c r="IX337" s="300"/>
    </row>
    <row r="338" spans="1:258" s="301" customFormat="1" ht="12.75" customHeight="1" x14ac:dyDescent="0.2">
      <c r="A338" s="324"/>
      <c r="B338" s="325"/>
      <c r="C338" s="325"/>
      <c r="D338" s="326"/>
      <c r="E338" s="325"/>
      <c r="F338" s="325"/>
      <c r="G338" s="325"/>
      <c r="H338" s="325"/>
      <c r="I338" s="325"/>
      <c r="J338" s="325"/>
      <c r="K338" s="325"/>
      <c r="L338" s="300"/>
      <c r="M338" s="300"/>
      <c r="N338" s="300"/>
      <c r="O338" s="300"/>
      <c r="P338" s="300"/>
      <c r="Q338" s="300"/>
      <c r="R338" s="300"/>
      <c r="S338" s="300"/>
      <c r="T338" s="300"/>
      <c r="U338" s="300"/>
      <c r="V338" s="300"/>
      <c r="W338" s="300"/>
      <c r="X338" s="300"/>
      <c r="Y338" s="300"/>
      <c r="Z338" s="300"/>
      <c r="AA338" s="300"/>
      <c r="AB338" s="300"/>
      <c r="AC338" s="300"/>
      <c r="AD338" s="300"/>
      <c r="AE338" s="300"/>
      <c r="AF338" s="300"/>
      <c r="AG338" s="300"/>
      <c r="AH338" s="300"/>
      <c r="AI338" s="300"/>
      <c r="AJ338" s="300"/>
      <c r="AK338" s="300"/>
      <c r="AL338" s="300"/>
      <c r="AM338" s="300"/>
      <c r="AN338" s="300"/>
      <c r="AO338" s="300"/>
      <c r="AP338" s="300"/>
      <c r="AQ338" s="300"/>
      <c r="AR338" s="300"/>
      <c r="AS338" s="300"/>
      <c r="AT338" s="300"/>
      <c r="AU338" s="300"/>
      <c r="AV338" s="300"/>
      <c r="AW338" s="300"/>
      <c r="AX338" s="300"/>
      <c r="AY338" s="300"/>
      <c r="AZ338" s="300"/>
      <c r="BA338" s="300"/>
      <c r="BB338" s="300"/>
      <c r="BC338" s="300"/>
      <c r="BD338" s="300"/>
      <c r="BE338" s="300"/>
      <c r="BF338" s="300"/>
      <c r="BG338" s="300"/>
      <c r="BH338" s="300"/>
      <c r="BI338" s="300"/>
      <c r="BJ338" s="300"/>
      <c r="BK338" s="300"/>
      <c r="BL338" s="300"/>
      <c r="BM338" s="300"/>
      <c r="BN338" s="300"/>
      <c r="BO338" s="300"/>
      <c r="BP338" s="300"/>
      <c r="BQ338" s="300"/>
      <c r="BR338" s="300"/>
      <c r="BS338" s="300"/>
      <c r="BT338" s="300"/>
      <c r="BU338" s="300"/>
      <c r="BV338" s="300"/>
      <c r="BW338" s="300"/>
      <c r="BX338" s="300"/>
      <c r="BY338" s="300"/>
      <c r="BZ338" s="300"/>
      <c r="CA338" s="300"/>
      <c r="CB338" s="300"/>
      <c r="CC338" s="300"/>
      <c r="CD338" s="300"/>
      <c r="CE338" s="300"/>
      <c r="CF338" s="300"/>
      <c r="CG338" s="300"/>
      <c r="CH338" s="300"/>
      <c r="CI338" s="300"/>
      <c r="CJ338" s="300"/>
      <c r="CK338" s="300"/>
      <c r="CL338" s="300"/>
      <c r="CM338" s="300"/>
      <c r="CN338" s="300"/>
      <c r="CO338" s="300"/>
      <c r="CP338" s="300"/>
      <c r="CQ338" s="300"/>
      <c r="CR338" s="300"/>
      <c r="CS338" s="300"/>
      <c r="CT338" s="300"/>
      <c r="CU338" s="300"/>
      <c r="CV338" s="300"/>
      <c r="CW338" s="300"/>
      <c r="CX338" s="300"/>
      <c r="CY338" s="300"/>
      <c r="CZ338" s="300"/>
      <c r="DA338" s="300"/>
      <c r="DB338" s="300"/>
      <c r="DC338" s="300"/>
      <c r="DD338" s="300"/>
      <c r="DE338" s="300"/>
      <c r="DF338" s="300"/>
      <c r="DG338" s="300"/>
      <c r="DH338" s="300"/>
      <c r="DI338" s="300"/>
      <c r="DJ338" s="300"/>
      <c r="DK338" s="300"/>
      <c r="DL338" s="300"/>
      <c r="DM338" s="300"/>
      <c r="DN338" s="300"/>
      <c r="DO338" s="300"/>
      <c r="DP338" s="300"/>
      <c r="DQ338" s="300"/>
      <c r="DR338" s="300"/>
      <c r="DS338" s="300"/>
      <c r="DT338" s="300"/>
      <c r="DU338" s="300"/>
      <c r="DV338" s="300"/>
      <c r="DW338" s="300"/>
      <c r="DX338" s="300"/>
      <c r="DY338" s="300"/>
      <c r="DZ338" s="300"/>
      <c r="EA338" s="300"/>
      <c r="EB338" s="300"/>
      <c r="EC338" s="300"/>
      <c r="ED338" s="300"/>
      <c r="EE338" s="300"/>
      <c r="EF338" s="300"/>
      <c r="EG338" s="300"/>
      <c r="EH338" s="300"/>
      <c r="EI338" s="300"/>
      <c r="EJ338" s="300"/>
      <c r="EK338" s="300"/>
      <c r="EL338" s="300"/>
      <c r="EM338" s="300"/>
      <c r="EN338" s="300"/>
      <c r="EO338" s="300"/>
      <c r="EP338" s="300"/>
      <c r="EQ338" s="300"/>
      <c r="ER338" s="300"/>
      <c r="ES338" s="300"/>
      <c r="ET338" s="300"/>
      <c r="EU338" s="300"/>
      <c r="EV338" s="300"/>
      <c r="EW338" s="300"/>
      <c r="EX338" s="300"/>
      <c r="EY338" s="300"/>
      <c r="EZ338" s="300"/>
      <c r="FA338" s="300"/>
      <c r="FB338" s="300"/>
      <c r="FC338" s="300"/>
      <c r="FD338" s="300"/>
      <c r="FE338" s="300"/>
      <c r="FF338" s="300"/>
      <c r="FG338" s="300"/>
      <c r="FH338" s="300"/>
      <c r="FI338" s="300"/>
      <c r="FJ338" s="300"/>
      <c r="FK338" s="300"/>
      <c r="FL338" s="300"/>
      <c r="FM338" s="300"/>
      <c r="FN338" s="300"/>
      <c r="FO338" s="300"/>
      <c r="FP338" s="300"/>
      <c r="FQ338" s="300"/>
      <c r="FR338" s="300"/>
      <c r="FS338" s="300"/>
      <c r="FT338" s="300"/>
      <c r="FU338" s="300"/>
      <c r="FV338" s="300"/>
      <c r="FW338" s="300"/>
      <c r="FX338" s="300"/>
      <c r="FY338" s="300"/>
      <c r="FZ338" s="300"/>
      <c r="GA338" s="300"/>
      <c r="GB338" s="300"/>
      <c r="GC338" s="300"/>
      <c r="GD338" s="300"/>
      <c r="GE338" s="300"/>
      <c r="GF338" s="300"/>
      <c r="GG338" s="300"/>
      <c r="GH338" s="300"/>
      <c r="GI338" s="300"/>
      <c r="GJ338" s="300"/>
      <c r="GK338" s="300"/>
      <c r="GL338" s="300"/>
      <c r="GM338" s="300"/>
      <c r="GN338" s="300"/>
      <c r="GO338" s="300"/>
      <c r="GP338" s="300"/>
      <c r="GQ338" s="300"/>
      <c r="GR338" s="300"/>
      <c r="GS338" s="300"/>
      <c r="GT338" s="300"/>
      <c r="GU338" s="300"/>
      <c r="GV338" s="300"/>
      <c r="GW338" s="300"/>
      <c r="GX338" s="300"/>
      <c r="GY338" s="300"/>
      <c r="GZ338" s="300"/>
      <c r="HA338" s="300"/>
      <c r="HB338" s="300"/>
      <c r="HC338" s="300"/>
      <c r="HD338" s="300"/>
      <c r="HE338" s="300"/>
      <c r="HF338" s="300"/>
      <c r="HG338" s="300"/>
      <c r="HH338" s="300"/>
      <c r="HI338" s="300"/>
      <c r="HJ338" s="300"/>
      <c r="HK338" s="300"/>
      <c r="HL338" s="300"/>
      <c r="HM338" s="300"/>
      <c r="HN338" s="300"/>
      <c r="HO338" s="300"/>
      <c r="HP338" s="300"/>
      <c r="HQ338" s="300"/>
      <c r="HR338" s="300"/>
      <c r="HS338" s="300"/>
      <c r="HT338" s="300"/>
      <c r="HU338" s="300"/>
      <c r="HV338" s="300"/>
      <c r="HW338" s="300"/>
      <c r="HX338" s="300"/>
      <c r="HY338" s="300"/>
      <c r="HZ338" s="300"/>
      <c r="IA338" s="300"/>
      <c r="IB338" s="300"/>
      <c r="IC338" s="300"/>
      <c r="ID338" s="300"/>
      <c r="IE338" s="300"/>
      <c r="IF338" s="300"/>
      <c r="IG338" s="300"/>
      <c r="IH338" s="300"/>
      <c r="II338" s="300"/>
      <c r="IJ338" s="300"/>
      <c r="IK338" s="300"/>
      <c r="IL338" s="300"/>
      <c r="IM338" s="300"/>
      <c r="IN338" s="300"/>
      <c r="IO338" s="300"/>
      <c r="IP338" s="300"/>
      <c r="IQ338" s="300"/>
      <c r="IR338" s="300"/>
      <c r="IS338" s="300"/>
      <c r="IT338" s="300"/>
      <c r="IU338" s="300"/>
      <c r="IV338" s="300"/>
      <c r="IW338" s="300"/>
      <c r="IX338" s="300"/>
    </row>
    <row r="339" spans="1:258" s="301" customFormat="1" ht="12.75" customHeight="1" x14ac:dyDescent="0.2">
      <c r="A339" s="324"/>
      <c r="B339" s="325"/>
      <c r="C339" s="325"/>
      <c r="D339" s="326"/>
      <c r="E339" s="325"/>
      <c r="F339" s="325"/>
      <c r="G339" s="325"/>
      <c r="H339" s="325"/>
      <c r="I339" s="325"/>
      <c r="J339" s="325"/>
      <c r="K339" s="325"/>
      <c r="L339" s="300"/>
      <c r="M339" s="300"/>
      <c r="N339" s="300"/>
      <c r="O339" s="300"/>
      <c r="P339" s="300"/>
      <c r="Q339" s="300"/>
      <c r="R339" s="300"/>
      <c r="S339" s="300"/>
      <c r="T339" s="300"/>
      <c r="U339" s="300"/>
      <c r="V339" s="300"/>
      <c r="W339" s="300"/>
      <c r="X339" s="300"/>
      <c r="Y339" s="300"/>
      <c r="Z339" s="300"/>
      <c r="AA339" s="300"/>
      <c r="AB339" s="300"/>
      <c r="AC339" s="300"/>
      <c r="AD339" s="300"/>
      <c r="AE339" s="300"/>
      <c r="AF339" s="300"/>
      <c r="AG339" s="300"/>
      <c r="AH339" s="300"/>
      <c r="AI339" s="300"/>
      <c r="AJ339" s="300"/>
      <c r="AK339" s="300"/>
      <c r="AL339" s="300"/>
      <c r="AM339" s="300"/>
      <c r="AN339" s="300"/>
      <c r="AO339" s="300"/>
      <c r="AP339" s="300"/>
      <c r="AQ339" s="300"/>
      <c r="AR339" s="300"/>
      <c r="AS339" s="300"/>
      <c r="AT339" s="300"/>
      <c r="AU339" s="300"/>
      <c r="AV339" s="300"/>
      <c r="AW339" s="300"/>
      <c r="AX339" s="300"/>
      <c r="AY339" s="300"/>
      <c r="AZ339" s="300"/>
      <c r="BA339" s="300"/>
      <c r="BB339" s="300"/>
      <c r="BC339" s="300"/>
      <c r="BD339" s="300"/>
      <c r="BE339" s="300"/>
      <c r="BF339" s="300"/>
      <c r="BG339" s="300"/>
      <c r="BH339" s="300"/>
      <c r="BI339" s="300"/>
      <c r="BJ339" s="300"/>
      <c r="BK339" s="300"/>
      <c r="BL339" s="300"/>
      <c r="BM339" s="300"/>
      <c r="BN339" s="300"/>
      <c r="BO339" s="300"/>
      <c r="BP339" s="300"/>
      <c r="BQ339" s="300"/>
      <c r="BR339" s="300"/>
      <c r="BS339" s="300"/>
      <c r="BT339" s="300"/>
      <c r="BU339" s="300"/>
      <c r="BV339" s="300"/>
      <c r="BW339" s="300"/>
      <c r="BX339" s="300"/>
      <c r="BY339" s="300"/>
      <c r="BZ339" s="300"/>
      <c r="CA339" s="300"/>
      <c r="CB339" s="300"/>
      <c r="CC339" s="300"/>
      <c r="CD339" s="300"/>
      <c r="CE339" s="300"/>
      <c r="CF339" s="300"/>
      <c r="CG339" s="300"/>
      <c r="CH339" s="300"/>
      <c r="CI339" s="300"/>
      <c r="CJ339" s="300"/>
      <c r="CK339" s="300"/>
      <c r="CL339" s="300"/>
      <c r="CM339" s="300"/>
      <c r="CN339" s="300"/>
      <c r="CO339" s="300"/>
      <c r="CP339" s="300"/>
      <c r="CQ339" s="300"/>
      <c r="CR339" s="300"/>
      <c r="CS339" s="300"/>
      <c r="CT339" s="300"/>
      <c r="CU339" s="300"/>
      <c r="CV339" s="300"/>
      <c r="CW339" s="300"/>
      <c r="CX339" s="300"/>
      <c r="CY339" s="300"/>
      <c r="CZ339" s="300"/>
      <c r="DA339" s="300"/>
      <c r="DB339" s="300"/>
      <c r="DC339" s="300"/>
      <c r="DD339" s="300"/>
      <c r="DE339" s="300"/>
      <c r="DF339" s="300"/>
      <c r="DG339" s="300"/>
      <c r="DH339" s="300"/>
      <c r="DI339" s="300"/>
      <c r="DJ339" s="300"/>
      <c r="DK339" s="300"/>
      <c r="DL339" s="300"/>
      <c r="DM339" s="300"/>
      <c r="DN339" s="300"/>
      <c r="DO339" s="300"/>
      <c r="DP339" s="300"/>
      <c r="DQ339" s="300"/>
      <c r="DR339" s="300"/>
      <c r="DS339" s="300"/>
      <c r="DT339" s="300"/>
      <c r="DU339" s="300"/>
      <c r="DV339" s="300"/>
      <c r="DW339" s="300"/>
      <c r="DX339" s="300"/>
      <c r="DY339" s="300"/>
      <c r="DZ339" s="300"/>
      <c r="EA339" s="300"/>
      <c r="EB339" s="300"/>
      <c r="EC339" s="300"/>
      <c r="ED339" s="300"/>
      <c r="EE339" s="300"/>
      <c r="EF339" s="300"/>
      <c r="EG339" s="300"/>
      <c r="EH339" s="300"/>
      <c r="EI339" s="300"/>
      <c r="EJ339" s="300"/>
      <c r="EK339" s="300"/>
      <c r="EL339" s="300"/>
      <c r="EM339" s="300"/>
      <c r="EN339" s="300"/>
      <c r="EO339" s="300"/>
      <c r="EP339" s="300"/>
      <c r="EQ339" s="300"/>
      <c r="ER339" s="300"/>
      <c r="ES339" s="300"/>
      <c r="ET339" s="300"/>
      <c r="EU339" s="300"/>
      <c r="EV339" s="300"/>
      <c r="EW339" s="300"/>
      <c r="EX339" s="300"/>
      <c r="EY339" s="300"/>
      <c r="EZ339" s="300"/>
      <c r="FA339" s="300"/>
      <c r="FB339" s="300"/>
      <c r="FC339" s="300"/>
      <c r="FD339" s="300"/>
      <c r="FE339" s="300"/>
      <c r="FF339" s="300"/>
      <c r="FG339" s="300"/>
      <c r="FH339" s="300"/>
      <c r="FI339" s="300"/>
      <c r="FJ339" s="300"/>
      <c r="FK339" s="300"/>
      <c r="FL339" s="300"/>
      <c r="FM339" s="300"/>
      <c r="FN339" s="300"/>
      <c r="FO339" s="300"/>
      <c r="FP339" s="300"/>
      <c r="FQ339" s="300"/>
      <c r="FR339" s="300"/>
      <c r="FS339" s="300"/>
      <c r="FT339" s="300"/>
      <c r="FU339" s="300"/>
      <c r="FV339" s="300"/>
      <c r="FW339" s="300"/>
      <c r="FX339" s="300"/>
      <c r="FY339" s="300"/>
      <c r="FZ339" s="300"/>
      <c r="GA339" s="300"/>
      <c r="GB339" s="300"/>
      <c r="GC339" s="300"/>
      <c r="GD339" s="300"/>
      <c r="GE339" s="300"/>
      <c r="GF339" s="300"/>
      <c r="GG339" s="300"/>
      <c r="GH339" s="300"/>
      <c r="GI339" s="300"/>
      <c r="GJ339" s="300"/>
      <c r="GK339" s="300"/>
      <c r="GL339" s="300"/>
      <c r="GM339" s="300"/>
      <c r="GN339" s="300"/>
      <c r="GO339" s="300"/>
      <c r="GP339" s="300"/>
      <c r="GQ339" s="300"/>
      <c r="GR339" s="300"/>
      <c r="GS339" s="300"/>
      <c r="GT339" s="300"/>
      <c r="GU339" s="300"/>
      <c r="GV339" s="300"/>
      <c r="GW339" s="300"/>
      <c r="GX339" s="300"/>
      <c r="GY339" s="300"/>
      <c r="GZ339" s="300"/>
      <c r="HA339" s="300"/>
      <c r="HB339" s="300"/>
      <c r="HC339" s="300"/>
      <c r="HD339" s="300"/>
      <c r="HE339" s="300"/>
      <c r="HF339" s="300"/>
      <c r="HG339" s="300"/>
      <c r="HH339" s="300"/>
      <c r="HI339" s="300"/>
      <c r="HJ339" s="300"/>
      <c r="HK339" s="300"/>
      <c r="HL339" s="300"/>
      <c r="HM339" s="300"/>
      <c r="HN339" s="300"/>
      <c r="HO339" s="300"/>
      <c r="HP339" s="300"/>
      <c r="HQ339" s="300"/>
      <c r="HR339" s="300"/>
      <c r="HS339" s="300"/>
      <c r="HT339" s="300"/>
      <c r="HU339" s="300"/>
      <c r="HV339" s="300"/>
      <c r="HW339" s="300"/>
      <c r="HX339" s="300"/>
      <c r="HY339" s="300"/>
      <c r="HZ339" s="300"/>
      <c r="IA339" s="300"/>
      <c r="IB339" s="300"/>
      <c r="IC339" s="300"/>
      <c r="ID339" s="300"/>
      <c r="IE339" s="300"/>
      <c r="IF339" s="300"/>
      <c r="IG339" s="300"/>
      <c r="IH339" s="300"/>
      <c r="II339" s="300"/>
      <c r="IJ339" s="300"/>
      <c r="IK339" s="300"/>
      <c r="IL339" s="300"/>
      <c r="IM339" s="300"/>
      <c r="IN339" s="300"/>
      <c r="IO339" s="300"/>
      <c r="IP339" s="300"/>
      <c r="IQ339" s="300"/>
      <c r="IR339" s="300"/>
      <c r="IS339" s="300"/>
      <c r="IT339" s="300"/>
      <c r="IU339" s="300"/>
      <c r="IV339" s="300"/>
      <c r="IW339" s="300"/>
      <c r="IX339" s="300"/>
    </row>
    <row r="340" spans="1:258" s="301" customFormat="1" ht="12.75" customHeight="1" x14ac:dyDescent="0.2">
      <c r="A340" s="324"/>
      <c r="B340" s="325"/>
      <c r="C340" s="325"/>
      <c r="D340" s="326"/>
      <c r="E340" s="325"/>
      <c r="F340" s="325"/>
      <c r="G340" s="325"/>
      <c r="H340" s="325"/>
      <c r="I340" s="325"/>
      <c r="J340" s="325"/>
      <c r="K340" s="325"/>
      <c r="L340" s="300"/>
      <c r="M340" s="300"/>
      <c r="N340" s="300"/>
      <c r="O340" s="300"/>
      <c r="P340" s="300"/>
      <c r="Q340" s="300"/>
      <c r="R340" s="300"/>
      <c r="S340" s="300"/>
      <c r="T340" s="300"/>
      <c r="U340" s="300"/>
      <c r="V340" s="300"/>
      <c r="W340" s="300"/>
      <c r="X340" s="300"/>
      <c r="Y340" s="300"/>
      <c r="Z340" s="300"/>
      <c r="AA340" s="300"/>
      <c r="AB340" s="300"/>
      <c r="AC340" s="300"/>
      <c r="AD340" s="300"/>
      <c r="AE340" s="300"/>
      <c r="AF340" s="300"/>
      <c r="AG340" s="300"/>
      <c r="AH340" s="300"/>
      <c r="AI340" s="300"/>
      <c r="AJ340" s="300"/>
      <c r="AK340" s="300"/>
      <c r="AL340" s="300"/>
      <c r="AM340" s="300"/>
      <c r="AN340" s="300"/>
      <c r="AO340" s="300"/>
      <c r="AP340" s="300"/>
      <c r="AQ340" s="300"/>
      <c r="AR340" s="300"/>
      <c r="AS340" s="300"/>
      <c r="AT340" s="300"/>
      <c r="AU340" s="300"/>
      <c r="AV340" s="300"/>
      <c r="AW340" s="300"/>
      <c r="AX340" s="300"/>
      <c r="AY340" s="300"/>
      <c r="AZ340" s="300"/>
      <c r="BA340" s="300"/>
      <c r="BB340" s="300"/>
      <c r="BC340" s="300"/>
      <c r="BD340" s="300"/>
      <c r="BE340" s="300"/>
      <c r="BF340" s="300"/>
      <c r="BG340" s="300"/>
      <c r="BH340" s="300"/>
      <c r="BI340" s="300"/>
      <c r="BJ340" s="300"/>
      <c r="BK340" s="300"/>
      <c r="BL340" s="300"/>
      <c r="BM340" s="300"/>
      <c r="BN340" s="300"/>
      <c r="BO340" s="300"/>
      <c r="BP340" s="300"/>
      <c r="BQ340" s="300"/>
      <c r="BR340" s="300"/>
      <c r="BS340" s="300"/>
      <c r="BT340" s="300"/>
      <c r="BU340" s="300"/>
      <c r="BV340" s="300"/>
      <c r="BW340" s="300"/>
      <c r="BX340" s="300"/>
      <c r="BY340" s="300"/>
      <c r="BZ340" s="300"/>
      <c r="CA340" s="300"/>
      <c r="CB340" s="300"/>
      <c r="CC340" s="300"/>
      <c r="CD340" s="300"/>
      <c r="CE340" s="300"/>
      <c r="CF340" s="300"/>
      <c r="CG340" s="300"/>
      <c r="CH340" s="300"/>
      <c r="CI340" s="300"/>
      <c r="CJ340" s="300"/>
      <c r="CK340" s="300"/>
      <c r="CL340" s="300"/>
      <c r="CM340" s="300"/>
      <c r="CN340" s="300"/>
      <c r="CO340" s="300"/>
      <c r="CP340" s="300"/>
      <c r="CQ340" s="300"/>
      <c r="CR340" s="300"/>
      <c r="CS340" s="300"/>
      <c r="CT340" s="300"/>
      <c r="CU340" s="300"/>
      <c r="CV340" s="300"/>
      <c r="CW340" s="300"/>
      <c r="CX340" s="300"/>
      <c r="CY340" s="300"/>
      <c r="CZ340" s="300"/>
      <c r="DA340" s="300"/>
      <c r="DB340" s="300"/>
      <c r="DC340" s="300"/>
      <c r="DD340" s="300"/>
      <c r="DE340" s="300"/>
      <c r="DF340" s="300"/>
      <c r="DG340" s="300"/>
      <c r="DH340" s="300"/>
      <c r="DI340" s="300"/>
      <c r="DJ340" s="300"/>
      <c r="DK340" s="300"/>
      <c r="DL340" s="300"/>
      <c r="DM340" s="300"/>
      <c r="DN340" s="300"/>
      <c r="DO340" s="300"/>
      <c r="DP340" s="300"/>
      <c r="DQ340" s="300"/>
      <c r="DR340" s="300"/>
      <c r="DS340" s="300"/>
      <c r="DT340" s="300"/>
      <c r="DU340" s="300"/>
      <c r="DV340" s="300"/>
      <c r="DW340" s="300"/>
      <c r="DX340" s="300"/>
      <c r="DY340" s="300"/>
      <c r="DZ340" s="300"/>
      <c r="EA340" s="300"/>
      <c r="EB340" s="300"/>
      <c r="EC340" s="300"/>
      <c r="ED340" s="300"/>
      <c r="EE340" s="300"/>
      <c r="EF340" s="300"/>
      <c r="EG340" s="300"/>
      <c r="EH340" s="300"/>
      <c r="EI340" s="300"/>
      <c r="EJ340" s="300"/>
      <c r="EK340" s="300"/>
      <c r="EL340" s="300"/>
      <c r="EM340" s="300"/>
      <c r="EN340" s="300"/>
      <c r="EO340" s="300"/>
      <c r="EP340" s="300"/>
      <c r="EQ340" s="300"/>
      <c r="ER340" s="300"/>
      <c r="ES340" s="300"/>
      <c r="ET340" s="300"/>
      <c r="EU340" s="300"/>
      <c r="EV340" s="300"/>
      <c r="EW340" s="300"/>
      <c r="EX340" s="300"/>
      <c r="EY340" s="300"/>
      <c r="EZ340" s="300"/>
      <c r="FA340" s="300"/>
      <c r="FB340" s="300"/>
      <c r="FC340" s="300"/>
      <c r="FD340" s="300"/>
      <c r="FE340" s="300"/>
      <c r="FF340" s="300"/>
      <c r="FG340" s="300"/>
      <c r="FH340" s="300"/>
      <c r="FI340" s="300"/>
      <c r="FJ340" s="300"/>
      <c r="FK340" s="300"/>
      <c r="FL340" s="300"/>
      <c r="FM340" s="300"/>
      <c r="FN340" s="300"/>
      <c r="FO340" s="300"/>
      <c r="FP340" s="300"/>
      <c r="FQ340" s="300"/>
      <c r="FR340" s="300"/>
      <c r="FS340" s="300"/>
      <c r="FT340" s="300"/>
      <c r="FU340" s="300"/>
      <c r="FV340" s="300"/>
      <c r="FW340" s="300"/>
      <c r="FX340" s="300"/>
      <c r="FY340" s="300"/>
      <c r="FZ340" s="300"/>
      <c r="GA340" s="300"/>
      <c r="GB340" s="300"/>
      <c r="GC340" s="300"/>
      <c r="GD340" s="300"/>
      <c r="GE340" s="300"/>
      <c r="GF340" s="300"/>
      <c r="GG340" s="300"/>
      <c r="GH340" s="300"/>
      <c r="GI340" s="300"/>
      <c r="GJ340" s="300"/>
      <c r="GK340" s="300"/>
      <c r="GL340" s="300"/>
      <c r="GM340" s="300"/>
      <c r="GN340" s="300"/>
      <c r="GO340" s="300"/>
      <c r="GP340" s="300"/>
      <c r="GQ340" s="300"/>
      <c r="GR340" s="300"/>
      <c r="GS340" s="300"/>
      <c r="GT340" s="300"/>
      <c r="GU340" s="300"/>
      <c r="GV340" s="300"/>
      <c r="GW340" s="300"/>
      <c r="GX340" s="300"/>
      <c r="GY340" s="300"/>
      <c r="GZ340" s="300"/>
      <c r="HA340" s="300"/>
      <c r="HB340" s="300"/>
      <c r="HC340" s="300"/>
      <c r="HD340" s="300"/>
      <c r="HE340" s="300"/>
      <c r="HF340" s="300"/>
      <c r="HG340" s="300"/>
      <c r="HH340" s="300"/>
      <c r="HI340" s="300"/>
      <c r="HJ340" s="300"/>
      <c r="HK340" s="300"/>
      <c r="HL340" s="300"/>
      <c r="HM340" s="300"/>
      <c r="HN340" s="300"/>
      <c r="HO340" s="300"/>
      <c r="HP340" s="300"/>
      <c r="HQ340" s="300"/>
      <c r="HR340" s="300"/>
      <c r="HS340" s="300"/>
      <c r="HT340" s="300"/>
      <c r="HU340" s="300"/>
      <c r="HV340" s="300"/>
      <c r="HW340" s="300"/>
      <c r="HX340" s="300"/>
      <c r="HY340" s="300"/>
      <c r="HZ340" s="300"/>
      <c r="IA340" s="300"/>
      <c r="IB340" s="300"/>
      <c r="IC340" s="300"/>
      <c r="ID340" s="300"/>
      <c r="IE340" s="300"/>
      <c r="IF340" s="300"/>
      <c r="IG340" s="300"/>
      <c r="IH340" s="300"/>
      <c r="II340" s="300"/>
      <c r="IJ340" s="300"/>
      <c r="IK340" s="300"/>
      <c r="IL340" s="300"/>
      <c r="IM340" s="300"/>
      <c r="IN340" s="300"/>
      <c r="IO340" s="300"/>
      <c r="IP340" s="300"/>
      <c r="IQ340" s="300"/>
      <c r="IR340" s="300"/>
      <c r="IS340" s="300"/>
      <c r="IT340" s="300"/>
      <c r="IU340" s="300"/>
      <c r="IV340" s="300"/>
      <c r="IW340" s="300"/>
      <c r="IX340" s="300"/>
    </row>
    <row r="341" spans="1:258" s="301" customFormat="1" ht="12.75" customHeight="1" x14ac:dyDescent="0.2">
      <c r="A341" s="324"/>
      <c r="B341" s="325"/>
      <c r="C341" s="325"/>
      <c r="D341" s="326"/>
      <c r="E341" s="325"/>
      <c r="F341" s="325"/>
      <c r="G341" s="325"/>
      <c r="H341" s="325"/>
      <c r="I341" s="325"/>
      <c r="J341" s="325"/>
      <c r="K341" s="325"/>
      <c r="L341" s="300"/>
      <c r="M341" s="300"/>
      <c r="N341" s="300"/>
      <c r="O341" s="300"/>
      <c r="P341" s="300"/>
      <c r="Q341" s="300"/>
      <c r="R341" s="300"/>
      <c r="S341" s="300"/>
      <c r="T341" s="300"/>
      <c r="U341" s="300"/>
      <c r="V341" s="300"/>
      <c r="W341" s="300"/>
      <c r="X341" s="300"/>
      <c r="Y341" s="300"/>
      <c r="Z341" s="300"/>
      <c r="AA341" s="300"/>
      <c r="AB341" s="300"/>
      <c r="AC341" s="300"/>
      <c r="AD341" s="300"/>
      <c r="AE341" s="300"/>
      <c r="AF341" s="300"/>
      <c r="AG341" s="300"/>
      <c r="AH341" s="300"/>
      <c r="AI341" s="300"/>
      <c r="AJ341" s="300"/>
      <c r="AK341" s="300"/>
      <c r="AL341" s="300"/>
      <c r="AM341" s="300"/>
      <c r="AN341" s="300"/>
      <c r="AO341" s="300"/>
      <c r="AP341" s="300"/>
      <c r="AQ341" s="300"/>
      <c r="AR341" s="300"/>
      <c r="AS341" s="300"/>
      <c r="AT341" s="300"/>
      <c r="AU341" s="300"/>
      <c r="AV341" s="300"/>
      <c r="AW341" s="300"/>
      <c r="AX341" s="300"/>
      <c r="AY341" s="300"/>
      <c r="AZ341" s="300"/>
      <c r="BA341" s="300"/>
      <c r="BB341" s="300"/>
      <c r="BC341" s="300"/>
      <c r="BD341" s="300"/>
      <c r="BE341" s="300"/>
      <c r="BF341" s="300"/>
      <c r="BG341" s="300"/>
      <c r="BH341" s="300"/>
      <c r="BI341" s="300"/>
      <c r="BJ341" s="300"/>
      <c r="BK341" s="300"/>
      <c r="BL341" s="300"/>
      <c r="BM341" s="300"/>
      <c r="BN341" s="300"/>
      <c r="BO341" s="300"/>
      <c r="BP341" s="300"/>
      <c r="BQ341" s="300"/>
      <c r="BR341" s="300"/>
      <c r="BS341" s="300"/>
      <c r="BT341" s="300"/>
      <c r="BU341" s="300"/>
      <c r="BV341" s="300"/>
      <c r="BW341" s="300"/>
      <c r="BX341" s="300"/>
      <c r="BY341" s="300"/>
      <c r="BZ341" s="300"/>
      <c r="CA341" s="300"/>
      <c r="CB341" s="300"/>
      <c r="CC341" s="300"/>
      <c r="CD341" s="300"/>
      <c r="CE341" s="300"/>
      <c r="CF341" s="300"/>
      <c r="CG341" s="300"/>
      <c r="CH341" s="300"/>
      <c r="CI341" s="300"/>
      <c r="CJ341" s="300"/>
      <c r="CK341" s="300"/>
      <c r="CL341" s="300"/>
      <c r="CM341" s="300"/>
      <c r="CN341" s="300"/>
      <c r="CO341" s="300"/>
      <c r="CP341" s="300"/>
      <c r="CQ341" s="300"/>
      <c r="CR341" s="300"/>
      <c r="CS341" s="300"/>
      <c r="CT341" s="300"/>
      <c r="CU341" s="300"/>
      <c r="CV341" s="300"/>
      <c r="CW341" s="300"/>
      <c r="CX341" s="300"/>
      <c r="CY341" s="300"/>
      <c r="CZ341" s="300"/>
      <c r="DA341" s="300"/>
      <c r="DB341" s="300"/>
      <c r="DC341" s="300"/>
      <c r="DD341" s="300"/>
      <c r="DE341" s="300"/>
      <c r="DF341" s="300"/>
      <c r="DG341" s="300"/>
      <c r="DH341" s="300"/>
      <c r="DI341" s="300"/>
      <c r="DJ341" s="300"/>
      <c r="DK341" s="300"/>
      <c r="DL341" s="300"/>
      <c r="DM341" s="300"/>
      <c r="DN341" s="300"/>
      <c r="DO341" s="300"/>
      <c r="DP341" s="300"/>
      <c r="DQ341" s="300"/>
      <c r="DR341" s="300"/>
      <c r="DS341" s="300"/>
      <c r="DT341" s="300"/>
      <c r="DU341" s="300"/>
      <c r="DV341" s="300"/>
      <c r="DW341" s="300"/>
      <c r="DX341" s="300"/>
      <c r="DY341" s="300"/>
      <c r="DZ341" s="300"/>
      <c r="EA341" s="300"/>
      <c r="EB341" s="300"/>
      <c r="EC341" s="300"/>
      <c r="ED341" s="300"/>
      <c r="EE341" s="300"/>
      <c r="EF341" s="300"/>
      <c r="EG341" s="300"/>
      <c r="EH341" s="300"/>
      <c r="EI341" s="300"/>
      <c r="EJ341" s="300"/>
      <c r="EK341" s="300"/>
      <c r="EL341" s="300"/>
      <c r="EM341" s="300"/>
      <c r="EN341" s="300"/>
      <c r="EO341" s="300"/>
      <c r="EP341" s="300"/>
      <c r="EQ341" s="300"/>
      <c r="ER341" s="300"/>
      <c r="ES341" s="300"/>
      <c r="ET341" s="300"/>
      <c r="EU341" s="300"/>
      <c r="EV341" s="300"/>
      <c r="EW341" s="300"/>
      <c r="EX341" s="300"/>
      <c r="EY341" s="300"/>
      <c r="EZ341" s="300"/>
      <c r="FA341" s="300"/>
      <c r="FB341" s="300"/>
      <c r="FC341" s="300"/>
      <c r="FD341" s="300"/>
      <c r="FE341" s="300"/>
      <c r="FF341" s="300"/>
      <c r="FG341" s="300"/>
      <c r="FH341" s="300"/>
      <c r="FI341" s="300"/>
      <c r="FJ341" s="300"/>
      <c r="FK341" s="300"/>
      <c r="FL341" s="300"/>
      <c r="FM341" s="300"/>
      <c r="FN341" s="300"/>
      <c r="FO341" s="300"/>
      <c r="FP341" s="300"/>
      <c r="FQ341" s="300"/>
      <c r="FR341" s="300"/>
      <c r="FS341" s="300"/>
      <c r="FT341" s="300"/>
      <c r="FU341" s="300"/>
      <c r="FV341" s="300"/>
      <c r="FW341" s="300"/>
      <c r="FX341" s="300"/>
      <c r="FY341" s="300"/>
      <c r="FZ341" s="300"/>
      <c r="GA341" s="300"/>
      <c r="GB341" s="300"/>
      <c r="GC341" s="300"/>
      <c r="GD341" s="300"/>
      <c r="GE341" s="300"/>
      <c r="GF341" s="300"/>
      <c r="GG341" s="300"/>
      <c r="GH341" s="300"/>
      <c r="GI341" s="300"/>
      <c r="GJ341" s="300"/>
      <c r="GK341" s="300"/>
      <c r="GL341" s="300"/>
      <c r="GM341" s="300"/>
      <c r="GN341" s="300"/>
      <c r="GO341" s="300"/>
      <c r="GP341" s="300"/>
      <c r="GQ341" s="300"/>
      <c r="GR341" s="300"/>
      <c r="GS341" s="300"/>
      <c r="GT341" s="300"/>
      <c r="GU341" s="300"/>
      <c r="GV341" s="300"/>
      <c r="GW341" s="300"/>
      <c r="GX341" s="300"/>
      <c r="GY341" s="300"/>
      <c r="GZ341" s="300"/>
      <c r="HA341" s="300"/>
      <c r="HB341" s="300"/>
      <c r="HC341" s="300"/>
      <c r="HD341" s="300"/>
      <c r="HE341" s="300"/>
      <c r="HF341" s="300"/>
      <c r="HG341" s="300"/>
      <c r="HH341" s="300"/>
      <c r="HI341" s="300"/>
      <c r="HJ341" s="300"/>
      <c r="HK341" s="300"/>
      <c r="HL341" s="300"/>
      <c r="HM341" s="300"/>
      <c r="HN341" s="300"/>
      <c r="HO341" s="300"/>
      <c r="HP341" s="300"/>
      <c r="HQ341" s="300"/>
      <c r="HR341" s="300"/>
      <c r="HS341" s="300"/>
      <c r="HT341" s="300"/>
      <c r="HU341" s="300"/>
      <c r="HV341" s="300"/>
      <c r="HW341" s="300"/>
      <c r="HX341" s="300"/>
      <c r="HY341" s="300"/>
      <c r="HZ341" s="300"/>
      <c r="IA341" s="300"/>
      <c r="IB341" s="300"/>
      <c r="IC341" s="300"/>
      <c r="ID341" s="300"/>
      <c r="IE341" s="300"/>
      <c r="IF341" s="300"/>
      <c r="IG341" s="300"/>
      <c r="IH341" s="300"/>
      <c r="II341" s="300"/>
      <c r="IJ341" s="300"/>
      <c r="IK341" s="300"/>
      <c r="IL341" s="300"/>
      <c r="IM341" s="300"/>
      <c r="IN341" s="300"/>
      <c r="IO341" s="300"/>
      <c r="IP341" s="300"/>
      <c r="IQ341" s="300"/>
      <c r="IR341" s="300"/>
      <c r="IS341" s="300"/>
      <c r="IT341" s="300"/>
      <c r="IU341" s="300"/>
      <c r="IV341" s="300"/>
      <c r="IW341" s="300"/>
      <c r="IX341" s="300"/>
    </row>
    <row r="342" spans="1:258" s="301" customFormat="1" ht="12.75" customHeight="1" x14ac:dyDescent="0.2">
      <c r="A342" s="324"/>
      <c r="B342" s="325"/>
      <c r="C342" s="325"/>
      <c r="D342" s="326"/>
      <c r="E342" s="325"/>
      <c r="F342" s="325"/>
      <c r="G342" s="325"/>
      <c r="H342" s="325"/>
      <c r="I342" s="325"/>
      <c r="J342" s="325"/>
      <c r="K342" s="325"/>
      <c r="L342" s="300"/>
      <c r="M342" s="300"/>
      <c r="N342" s="300"/>
      <c r="O342" s="300"/>
      <c r="P342" s="300"/>
      <c r="Q342" s="300"/>
      <c r="R342" s="300"/>
      <c r="S342" s="300"/>
      <c r="T342" s="300"/>
      <c r="U342" s="300"/>
      <c r="V342" s="300"/>
      <c r="W342" s="300"/>
      <c r="X342" s="300"/>
      <c r="Y342" s="300"/>
      <c r="Z342" s="300"/>
      <c r="AA342" s="300"/>
      <c r="AB342" s="300"/>
      <c r="AC342" s="300"/>
      <c r="AD342" s="300"/>
      <c r="AE342" s="300"/>
      <c r="AF342" s="300"/>
      <c r="AG342" s="300"/>
      <c r="AH342" s="300"/>
      <c r="AI342" s="300"/>
      <c r="AJ342" s="300"/>
      <c r="AK342" s="300"/>
      <c r="AL342" s="300"/>
      <c r="AM342" s="300"/>
      <c r="AN342" s="300"/>
      <c r="AO342" s="300"/>
      <c r="AP342" s="300"/>
      <c r="AQ342" s="300"/>
      <c r="AR342" s="300"/>
      <c r="AS342" s="300"/>
      <c r="AT342" s="300"/>
      <c r="AU342" s="300"/>
      <c r="AV342" s="300"/>
      <c r="AW342" s="300"/>
      <c r="AX342" s="300"/>
      <c r="AY342" s="300"/>
      <c r="AZ342" s="300"/>
      <c r="BA342" s="300"/>
      <c r="BB342" s="300"/>
      <c r="BC342" s="300"/>
      <c r="BD342" s="300"/>
      <c r="BE342" s="300"/>
      <c r="BF342" s="300"/>
      <c r="BG342" s="300"/>
      <c r="BH342" s="300"/>
      <c r="BI342" s="300"/>
      <c r="BJ342" s="300"/>
      <c r="BK342" s="300"/>
      <c r="BL342" s="300"/>
      <c r="BM342" s="300"/>
      <c r="BN342" s="300"/>
      <c r="BO342" s="300"/>
      <c r="BP342" s="300"/>
      <c r="BQ342" s="300"/>
      <c r="BR342" s="300"/>
      <c r="BS342" s="300"/>
      <c r="BT342" s="300"/>
      <c r="BU342" s="300"/>
      <c r="BV342" s="300"/>
      <c r="BW342" s="300"/>
      <c r="BX342" s="300"/>
      <c r="BY342" s="300"/>
      <c r="BZ342" s="300"/>
      <c r="CA342" s="300"/>
      <c r="CB342" s="300"/>
      <c r="CC342" s="300"/>
      <c r="CD342" s="300"/>
      <c r="CE342" s="300"/>
      <c r="CF342" s="300"/>
      <c r="CG342" s="300"/>
      <c r="CH342" s="300"/>
      <c r="CI342" s="300"/>
      <c r="CJ342" s="300"/>
      <c r="CK342" s="300"/>
      <c r="CL342" s="300"/>
      <c r="CM342" s="300"/>
      <c r="CN342" s="300"/>
      <c r="CO342" s="300"/>
      <c r="CP342" s="300"/>
      <c r="CQ342" s="300"/>
      <c r="CR342" s="300"/>
      <c r="CS342" s="300"/>
      <c r="CT342" s="300"/>
      <c r="CU342" s="300"/>
      <c r="CV342" s="300"/>
      <c r="CW342" s="300"/>
      <c r="CX342" s="300"/>
      <c r="CY342" s="300"/>
      <c r="CZ342" s="300"/>
      <c r="DA342" s="300"/>
      <c r="DB342" s="300"/>
      <c r="DC342" s="300"/>
      <c r="DD342" s="300"/>
      <c r="DE342" s="300"/>
      <c r="DF342" s="300"/>
      <c r="DG342" s="300"/>
      <c r="DH342" s="300"/>
      <c r="DI342" s="300"/>
      <c r="DJ342" s="300"/>
      <c r="DK342" s="300"/>
      <c r="DL342" s="300"/>
      <c r="DM342" s="300"/>
      <c r="DN342" s="300"/>
      <c r="DO342" s="300"/>
      <c r="DP342" s="300"/>
      <c r="DQ342" s="300"/>
      <c r="DR342" s="300"/>
      <c r="DS342" s="300"/>
      <c r="DT342" s="300"/>
      <c r="DU342" s="300"/>
      <c r="DV342" s="300"/>
      <c r="DW342" s="300"/>
      <c r="DX342" s="300"/>
      <c r="DY342" s="300"/>
      <c r="DZ342" s="300"/>
      <c r="EA342" s="300"/>
      <c r="EB342" s="300"/>
      <c r="EC342" s="300"/>
      <c r="ED342" s="300"/>
      <c r="EE342" s="300"/>
      <c r="EF342" s="300"/>
      <c r="EG342" s="300"/>
      <c r="EH342" s="300"/>
      <c r="EI342" s="300"/>
      <c r="EJ342" s="300"/>
      <c r="EK342" s="300"/>
      <c r="EL342" s="300"/>
      <c r="EM342" s="300"/>
      <c r="EN342" s="300"/>
      <c r="EO342" s="300"/>
      <c r="EP342" s="300"/>
      <c r="EQ342" s="300"/>
      <c r="ER342" s="300"/>
      <c r="ES342" s="300"/>
      <c r="ET342" s="300"/>
      <c r="EU342" s="300"/>
      <c r="EV342" s="300"/>
      <c r="EW342" s="300"/>
      <c r="EX342" s="300"/>
      <c r="EY342" s="300"/>
      <c r="EZ342" s="300"/>
      <c r="FA342" s="300"/>
      <c r="FB342" s="300"/>
      <c r="FC342" s="300"/>
      <c r="FD342" s="300"/>
      <c r="FE342" s="300"/>
      <c r="FF342" s="300"/>
      <c r="FG342" s="300"/>
      <c r="FH342" s="300"/>
      <c r="FI342" s="300"/>
      <c r="FJ342" s="300"/>
      <c r="FK342" s="300"/>
      <c r="FL342" s="300"/>
      <c r="FM342" s="300"/>
      <c r="FN342" s="300"/>
      <c r="FO342" s="300"/>
      <c r="FP342" s="300"/>
      <c r="FQ342" s="300"/>
      <c r="FR342" s="300"/>
      <c r="FS342" s="300"/>
      <c r="FT342" s="300"/>
      <c r="FU342" s="300"/>
      <c r="FV342" s="300"/>
      <c r="FW342" s="300"/>
      <c r="FX342" s="300"/>
      <c r="FY342" s="300"/>
      <c r="FZ342" s="300"/>
      <c r="GA342" s="300"/>
      <c r="GB342" s="300"/>
      <c r="GC342" s="300"/>
      <c r="GD342" s="300"/>
      <c r="GE342" s="300"/>
      <c r="GF342" s="300"/>
      <c r="GG342" s="300"/>
      <c r="GH342" s="300"/>
      <c r="GI342" s="300"/>
      <c r="GJ342" s="300"/>
      <c r="GK342" s="300"/>
      <c r="GL342" s="300"/>
      <c r="GM342" s="300"/>
      <c r="GN342" s="300"/>
      <c r="GO342" s="300"/>
      <c r="GP342" s="300"/>
      <c r="GQ342" s="300"/>
      <c r="GR342" s="300"/>
      <c r="GS342" s="300"/>
      <c r="GT342" s="300"/>
      <c r="GU342" s="300"/>
      <c r="GV342" s="300"/>
      <c r="GW342" s="300"/>
      <c r="GX342" s="300"/>
      <c r="GY342" s="300"/>
      <c r="GZ342" s="300"/>
      <c r="HA342" s="300"/>
      <c r="HB342" s="300"/>
      <c r="HC342" s="300"/>
      <c r="HD342" s="300"/>
      <c r="HE342" s="300"/>
      <c r="HF342" s="300"/>
      <c r="HG342" s="300"/>
      <c r="HH342" s="300"/>
      <c r="HI342" s="300"/>
      <c r="HJ342" s="300"/>
      <c r="HK342" s="300"/>
      <c r="HL342" s="300"/>
      <c r="HM342" s="300"/>
      <c r="HN342" s="300"/>
      <c r="HO342" s="300"/>
      <c r="HP342" s="300"/>
      <c r="HQ342" s="300"/>
      <c r="HR342" s="300"/>
      <c r="HS342" s="300"/>
      <c r="HT342" s="300"/>
      <c r="HU342" s="300"/>
      <c r="HV342" s="300"/>
      <c r="HW342" s="300"/>
      <c r="HX342" s="300"/>
      <c r="HY342" s="300"/>
      <c r="HZ342" s="300"/>
      <c r="IA342" s="300"/>
      <c r="IB342" s="300"/>
      <c r="IC342" s="300"/>
      <c r="ID342" s="300"/>
      <c r="IE342" s="300"/>
      <c r="IF342" s="300"/>
      <c r="IG342" s="300"/>
      <c r="IH342" s="300"/>
      <c r="II342" s="300"/>
      <c r="IJ342" s="300"/>
      <c r="IK342" s="300"/>
      <c r="IL342" s="300"/>
      <c r="IM342" s="300"/>
      <c r="IN342" s="300"/>
      <c r="IO342" s="300"/>
      <c r="IP342" s="300"/>
      <c r="IQ342" s="300"/>
      <c r="IR342" s="300"/>
      <c r="IS342" s="300"/>
      <c r="IT342" s="300"/>
      <c r="IU342" s="300"/>
      <c r="IV342" s="300"/>
      <c r="IW342" s="300"/>
      <c r="IX342" s="300"/>
    </row>
    <row r="343" spans="1:258" s="301" customFormat="1" ht="12.75" customHeight="1" x14ac:dyDescent="0.2">
      <c r="A343" s="324"/>
      <c r="B343" s="325"/>
      <c r="C343" s="325"/>
      <c r="D343" s="326"/>
      <c r="E343" s="325"/>
      <c r="F343" s="325"/>
      <c r="G343" s="325"/>
      <c r="H343" s="325"/>
      <c r="I343" s="325"/>
      <c r="J343" s="325"/>
      <c r="K343" s="325"/>
      <c r="L343" s="300"/>
      <c r="M343" s="300"/>
      <c r="N343" s="300"/>
      <c r="O343" s="300"/>
      <c r="P343" s="300"/>
      <c r="Q343" s="300"/>
      <c r="R343" s="300"/>
      <c r="S343" s="300"/>
      <c r="T343" s="300"/>
      <c r="U343" s="300"/>
      <c r="V343" s="300"/>
      <c r="W343" s="300"/>
      <c r="X343" s="300"/>
      <c r="Y343" s="300"/>
      <c r="Z343" s="300"/>
      <c r="AA343" s="300"/>
      <c r="AB343" s="300"/>
      <c r="AC343" s="300"/>
      <c r="AD343" s="300"/>
      <c r="AE343" s="300"/>
      <c r="AF343" s="300"/>
      <c r="AG343" s="300"/>
      <c r="AH343" s="300"/>
      <c r="AI343" s="300"/>
      <c r="AJ343" s="300"/>
      <c r="AK343" s="300"/>
      <c r="AL343" s="300"/>
      <c r="AM343" s="300"/>
      <c r="AN343" s="300"/>
      <c r="AO343" s="300"/>
      <c r="AP343" s="300"/>
      <c r="AQ343" s="300"/>
      <c r="AR343" s="300"/>
      <c r="AS343" s="300"/>
      <c r="AT343" s="300"/>
      <c r="AU343" s="300"/>
      <c r="AV343" s="300"/>
      <c r="AW343" s="300"/>
      <c r="AX343" s="300"/>
      <c r="AY343" s="300"/>
      <c r="AZ343" s="300"/>
      <c r="BA343" s="300"/>
      <c r="BB343" s="300"/>
      <c r="BC343" s="300"/>
      <c r="BD343" s="300"/>
      <c r="BE343" s="300"/>
      <c r="BF343" s="300"/>
      <c r="BG343" s="300"/>
      <c r="BH343" s="300"/>
      <c r="BI343" s="300"/>
      <c r="BJ343" s="300"/>
      <c r="BK343" s="300"/>
      <c r="BL343" s="300"/>
      <c r="BM343" s="300"/>
      <c r="BN343" s="300"/>
      <c r="BO343" s="300"/>
      <c r="BP343" s="300"/>
      <c r="BQ343" s="300"/>
      <c r="BR343" s="300"/>
      <c r="BS343" s="300"/>
      <c r="BT343" s="300"/>
      <c r="BU343" s="300"/>
      <c r="BV343" s="300"/>
      <c r="BW343" s="300"/>
      <c r="BX343" s="300"/>
      <c r="BY343" s="300"/>
      <c r="BZ343" s="300"/>
      <c r="CA343" s="300"/>
      <c r="CB343" s="300"/>
      <c r="CC343" s="300"/>
      <c r="CD343" s="300"/>
      <c r="CE343" s="300"/>
      <c r="CF343" s="300"/>
      <c r="CG343" s="300"/>
      <c r="CH343" s="300"/>
      <c r="CI343" s="300"/>
      <c r="CJ343" s="300"/>
      <c r="CK343" s="300"/>
      <c r="CL343" s="300"/>
      <c r="CM343" s="300"/>
      <c r="CN343" s="300"/>
      <c r="CO343" s="300"/>
      <c r="CP343" s="300"/>
      <c r="CQ343" s="300"/>
      <c r="CR343" s="300"/>
      <c r="CS343" s="300"/>
      <c r="CT343" s="300"/>
      <c r="CU343" s="300"/>
      <c r="CV343" s="300"/>
      <c r="CW343" s="300"/>
      <c r="CX343" s="300"/>
      <c r="CY343" s="300"/>
      <c r="CZ343" s="300"/>
      <c r="DA343" s="300"/>
      <c r="DB343" s="300"/>
      <c r="DC343" s="300"/>
      <c r="DD343" s="300"/>
      <c r="DE343" s="300"/>
      <c r="DF343" s="300"/>
      <c r="DG343" s="300"/>
      <c r="DH343" s="300"/>
      <c r="DI343" s="300"/>
      <c r="DJ343" s="300"/>
      <c r="DK343" s="300"/>
      <c r="DL343" s="300"/>
      <c r="DM343" s="300"/>
      <c r="DN343" s="300"/>
      <c r="DO343" s="300"/>
      <c r="DP343" s="300"/>
      <c r="DQ343" s="300"/>
      <c r="DR343" s="300"/>
      <c r="DS343" s="300"/>
      <c r="DT343" s="300"/>
      <c r="DU343" s="300"/>
      <c r="DV343" s="300"/>
      <c r="DW343" s="300"/>
      <c r="DX343" s="300"/>
      <c r="DY343" s="300"/>
      <c r="DZ343" s="300"/>
      <c r="EA343" s="300"/>
      <c r="EB343" s="300"/>
      <c r="EC343" s="300"/>
      <c r="ED343" s="300"/>
      <c r="EE343" s="300"/>
      <c r="EF343" s="300"/>
      <c r="EG343" s="300"/>
      <c r="EH343" s="300"/>
      <c r="EI343" s="300"/>
      <c r="EJ343" s="300"/>
      <c r="EK343" s="300"/>
      <c r="EL343" s="300"/>
      <c r="EM343" s="300"/>
      <c r="EN343" s="300"/>
      <c r="EO343" s="300"/>
      <c r="EP343" s="300"/>
      <c r="EQ343" s="300"/>
      <c r="ER343" s="300"/>
      <c r="ES343" s="300"/>
      <c r="ET343" s="300"/>
      <c r="EU343" s="300"/>
      <c r="EV343" s="300"/>
      <c r="EW343" s="300"/>
      <c r="EX343" s="300"/>
      <c r="EY343" s="300"/>
      <c r="EZ343" s="300"/>
      <c r="FA343" s="300"/>
      <c r="FB343" s="300"/>
      <c r="FC343" s="300"/>
      <c r="FD343" s="300"/>
      <c r="FE343" s="300"/>
      <c r="FF343" s="300"/>
      <c r="FG343" s="300"/>
      <c r="FH343" s="300"/>
      <c r="FI343" s="300"/>
      <c r="FJ343" s="300"/>
      <c r="FK343" s="300"/>
      <c r="FL343" s="300"/>
      <c r="FM343" s="300"/>
      <c r="FN343" s="300"/>
      <c r="FO343" s="300"/>
      <c r="FP343" s="300"/>
      <c r="FQ343" s="300"/>
      <c r="FR343" s="300"/>
      <c r="FS343" s="300"/>
      <c r="FT343" s="300"/>
      <c r="FU343" s="300"/>
      <c r="FV343" s="300"/>
      <c r="FW343" s="300"/>
      <c r="FX343" s="300"/>
      <c r="FY343" s="300"/>
      <c r="FZ343" s="300"/>
      <c r="GA343" s="300"/>
      <c r="GB343" s="300"/>
      <c r="GC343" s="300"/>
      <c r="GD343" s="300"/>
      <c r="GE343" s="300"/>
      <c r="GF343" s="300"/>
      <c r="GG343" s="300"/>
      <c r="GH343" s="300"/>
      <c r="GI343" s="300"/>
      <c r="GJ343" s="300"/>
      <c r="GK343" s="300"/>
      <c r="GL343" s="300"/>
      <c r="GM343" s="300"/>
      <c r="GN343" s="300"/>
      <c r="GO343" s="300"/>
      <c r="GP343" s="300"/>
      <c r="GQ343" s="300"/>
      <c r="GR343" s="300"/>
      <c r="GS343" s="300"/>
      <c r="GT343" s="300"/>
      <c r="GU343" s="300"/>
      <c r="GV343" s="300"/>
      <c r="GW343" s="300"/>
      <c r="GX343" s="300"/>
      <c r="GY343" s="300"/>
      <c r="GZ343" s="300"/>
      <c r="HA343" s="300"/>
      <c r="HB343" s="300"/>
      <c r="HC343" s="300"/>
      <c r="HD343" s="300"/>
      <c r="HE343" s="300"/>
      <c r="HF343" s="300"/>
      <c r="HG343" s="300"/>
      <c r="HH343" s="300"/>
      <c r="HI343" s="300"/>
      <c r="HJ343" s="300"/>
      <c r="HK343" s="300"/>
      <c r="HL343" s="300"/>
      <c r="HM343" s="300"/>
      <c r="HN343" s="300"/>
      <c r="HO343" s="300"/>
      <c r="HP343" s="300"/>
      <c r="HQ343" s="300"/>
      <c r="HR343" s="300"/>
      <c r="HS343" s="300"/>
      <c r="HT343" s="300"/>
      <c r="HU343" s="300"/>
      <c r="HV343" s="300"/>
      <c r="HW343" s="300"/>
      <c r="HX343" s="300"/>
      <c r="HY343" s="300"/>
      <c r="HZ343" s="300"/>
      <c r="IA343" s="300"/>
      <c r="IB343" s="300"/>
      <c r="IC343" s="300"/>
      <c r="ID343" s="300"/>
      <c r="IE343" s="300"/>
      <c r="IF343" s="300"/>
      <c r="IG343" s="300"/>
      <c r="IH343" s="300"/>
      <c r="II343" s="300"/>
      <c r="IJ343" s="300"/>
      <c r="IK343" s="300"/>
      <c r="IL343" s="300"/>
      <c r="IM343" s="300"/>
      <c r="IN343" s="300"/>
      <c r="IO343" s="300"/>
      <c r="IP343" s="300"/>
      <c r="IQ343" s="300"/>
      <c r="IR343" s="300"/>
      <c r="IS343" s="300"/>
      <c r="IT343" s="300"/>
      <c r="IU343" s="300"/>
      <c r="IV343" s="300"/>
      <c r="IW343" s="300"/>
      <c r="IX343" s="300"/>
    </row>
    <row r="344" spans="1:258" s="301" customFormat="1" ht="12.75" customHeight="1" x14ac:dyDescent="0.2">
      <c r="A344" s="324"/>
      <c r="B344" s="325"/>
      <c r="C344" s="325"/>
      <c r="D344" s="326"/>
      <c r="E344" s="325"/>
      <c r="F344" s="325"/>
      <c r="G344" s="325"/>
      <c r="H344" s="325"/>
      <c r="I344" s="325"/>
      <c r="J344" s="325"/>
      <c r="K344" s="325"/>
      <c r="L344" s="300"/>
      <c r="M344" s="300"/>
      <c r="N344" s="300"/>
      <c r="O344" s="300"/>
      <c r="P344" s="300"/>
      <c r="Q344" s="300"/>
      <c r="R344" s="300"/>
      <c r="S344" s="300"/>
      <c r="T344" s="300"/>
      <c r="U344" s="300"/>
      <c r="V344" s="300"/>
      <c r="W344" s="300"/>
      <c r="X344" s="300"/>
      <c r="Y344" s="300"/>
      <c r="Z344" s="300"/>
      <c r="AA344" s="300"/>
      <c r="AB344" s="300"/>
      <c r="AC344" s="300"/>
      <c r="AD344" s="300"/>
      <c r="AE344" s="300"/>
      <c r="AF344" s="300"/>
      <c r="AG344" s="300"/>
      <c r="AH344" s="300"/>
      <c r="AI344" s="300"/>
      <c r="AJ344" s="300"/>
      <c r="AK344" s="300"/>
      <c r="AL344" s="300"/>
      <c r="AM344" s="300"/>
      <c r="AN344" s="300"/>
      <c r="AO344" s="300"/>
      <c r="AP344" s="300"/>
      <c r="AQ344" s="300"/>
      <c r="AR344" s="300"/>
      <c r="AS344" s="300"/>
      <c r="AT344" s="300"/>
      <c r="AU344" s="300"/>
      <c r="AV344" s="300"/>
      <c r="AW344" s="300"/>
      <c r="AX344" s="300"/>
      <c r="AY344" s="300"/>
      <c r="AZ344" s="300"/>
      <c r="BA344" s="300"/>
      <c r="BB344" s="300"/>
      <c r="BC344" s="300"/>
      <c r="BD344" s="300"/>
      <c r="BE344" s="300"/>
      <c r="BF344" s="300"/>
      <c r="BG344" s="300"/>
      <c r="BH344" s="300"/>
      <c r="BI344" s="300"/>
      <c r="BJ344" s="300"/>
      <c r="BK344" s="300"/>
      <c r="BL344" s="300"/>
      <c r="BM344" s="300"/>
      <c r="BN344" s="300"/>
      <c r="BO344" s="300"/>
      <c r="BP344" s="300"/>
      <c r="BQ344" s="300"/>
      <c r="BR344" s="300"/>
      <c r="BS344" s="300"/>
      <c r="BT344" s="300"/>
      <c r="BU344" s="300"/>
      <c r="BV344" s="300"/>
      <c r="BW344" s="300"/>
      <c r="BX344" s="300"/>
      <c r="BY344" s="300"/>
      <c r="BZ344" s="300"/>
      <c r="CA344" s="300"/>
      <c r="CB344" s="300"/>
      <c r="CC344" s="300"/>
      <c r="CD344" s="300"/>
      <c r="CE344" s="300"/>
      <c r="CF344" s="300"/>
      <c r="CG344" s="300"/>
      <c r="CH344" s="300"/>
      <c r="CI344" s="300"/>
      <c r="CJ344" s="300"/>
      <c r="CK344" s="300"/>
      <c r="CL344" s="300"/>
      <c r="CM344" s="300"/>
      <c r="CN344" s="300"/>
      <c r="CO344" s="300"/>
      <c r="CP344" s="300"/>
      <c r="CQ344" s="300"/>
      <c r="CR344" s="300"/>
      <c r="CS344" s="300"/>
      <c r="CT344" s="300"/>
      <c r="CU344" s="300"/>
      <c r="CV344" s="300"/>
      <c r="CW344" s="300"/>
      <c r="CX344" s="300"/>
      <c r="CY344" s="300"/>
      <c r="CZ344" s="300"/>
      <c r="DA344" s="300"/>
      <c r="DB344" s="300"/>
      <c r="DC344" s="300"/>
      <c r="DD344" s="300"/>
      <c r="DE344" s="300"/>
      <c r="DF344" s="300"/>
      <c r="DG344" s="300"/>
      <c r="DH344" s="300"/>
      <c r="DI344" s="300"/>
      <c r="DJ344" s="300"/>
      <c r="DK344" s="300"/>
      <c r="DL344" s="300"/>
      <c r="DM344" s="300"/>
      <c r="DN344" s="300"/>
      <c r="DO344" s="300"/>
      <c r="DP344" s="300"/>
      <c r="DQ344" s="300"/>
      <c r="DR344" s="300"/>
      <c r="DS344" s="300"/>
      <c r="DT344" s="300"/>
      <c r="DU344" s="300"/>
      <c r="DV344" s="300"/>
      <c r="DW344" s="300"/>
      <c r="DX344" s="300"/>
      <c r="DY344" s="300"/>
      <c r="DZ344" s="300"/>
      <c r="EA344" s="300"/>
      <c r="EB344" s="300"/>
      <c r="EC344" s="300"/>
      <c r="ED344" s="300"/>
      <c r="EE344" s="300"/>
      <c r="EF344" s="300"/>
      <c r="EG344" s="300"/>
      <c r="EH344" s="300"/>
      <c r="EI344" s="300"/>
      <c r="EJ344" s="300"/>
      <c r="EK344" s="300"/>
      <c r="EL344" s="300"/>
      <c r="EM344" s="300"/>
      <c r="EN344" s="300"/>
      <c r="EO344" s="300"/>
      <c r="EP344" s="300"/>
      <c r="EQ344" s="300"/>
      <c r="ER344" s="300"/>
      <c r="ES344" s="300"/>
      <c r="ET344" s="300"/>
      <c r="EU344" s="300"/>
      <c r="EV344" s="300"/>
      <c r="EW344" s="300"/>
      <c r="EX344" s="300"/>
      <c r="EY344" s="300"/>
      <c r="EZ344" s="300"/>
      <c r="FA344" s="300"/>
      <c r="FB344" s="300"/>
      <c r="FC344" s="300"/>
      <c r="FD344" s="300"/>
      <c r="FE344" s="300"/>
      <c r="FF344" s="300"/>
      <c r="FG344" s="300"/>
      <c r="FH344" s="300"/>
      <c r="FI344" s="300"/>
      <c r="FJ344" s="300"/>
      <c r="FK344" s="300"/>
      <c r="FL344" s="300"/>
      <c r="FM344" s="300"/>
      <c r="FN344" s="300"/>
      <c r="FO344" s="300"/>
      <c r="FP344" s="300"/>
      <c r="FQ344" s="300"/>
      <c r="FR344" s="300"/>
      <c r="FS344" s="300"/>
      <c r="FT344" s="300"/>
      <c r="FU344" s="300"/>
      <c r="FV344" s="300"/>
      <c r="FW344" s="300"/>
      <c r="FX344" s="300"/>
      <c r="FY344" s="300"/>
      <c r="FZ344" s="300"/>
      <c r="GA344" s="300"/>
      <c r="GB344" s="300"/>
      <c r="GC344" s="300"/>
      <c r="GD344" s="300"/>
      <c r="GE344" s="300"/>
      <c r="GF344" s="300"/>
      <c r="GG344" s="300"/>
      <c r="GH344" s="300"/>
      <c r="GI344" s="300"/>
      <c r="GJ344" s="300"/>
      <c r="GK344" s="300"/>
      <c r="GL344" s="300"/>
      <c r="GM344" s="300"/>
      <c r="GN344" s="300"/>
      <c r="GO344" s="300"/>
      <c r="GP344" s="300"/>
      <c r="GQ344" s="300"/>
      <c r="GR344" s="300"/>
      <c r="GS344" s="300"/>
      <c r="GT344" s="300"/>
      <c r="GU344" s="300"/>
      <c r="GV344" s="300"/>
      <c r="GW344" s="300"/>
      <c r="GX344" s="300"/>
      <c r="GY344" s="300"/>
      <c r="GZ344" s="300"/>
      <c r="HA344" s="300"/>
      <c r="HB344" s="300"/>
      <c r="HC344" s="300"/>
      <c r="HD344" s="300"/>
      <c r="HE344" s="300"/>
      <c r="HF344" s="300"/>
      <c r="HG344" s="300"/>
      <c r="HH344" s="300"/>
      <c r="HI344" s="300"/>
      <c r="HJ344" s="300"/>
      <c r="HK344" s="300"/>
      <c r="HL344" s="300"/>
      <c r="HM344" s="300"/>
      <c r="HN344" s="300"/>
      <c r="HO344" s="300"/>
      <c r="HP344" s="300"/>
      <c r="HQ344" s="300"/>
      <c r="HR344" s="300"/>
      <c r="HS344" s="300"/>
      <c r="HT344" s="300"/>
      <c r="HU344" s="300"/>
      <c r="HV344" s="300"/>
      <c r="HW344" s="300"/>
      <c r="HX344" s="300"/>
      <c r="HY344" s="300"/>
      <c r="HZ344" s="300"/>
      <c r="IA344" s="300"/>
      <c r="IB344" s="300"/>
      <c r="IC344" s="300"/>
      <c r="ID344" s="300"/>
      <c r="IE344" s="300"/>
      <c r="IF344" s="300"/>
      <c r="IG344" s="300"/>
      <c r="IH344" s="300"/>
      <c r="II344" s="300"/>
      <c r="IJ344" s="300"/>
      <c r="IK344" s="300"/>
      <c r="IL344" s="300"/>
      <c r="IM344" s="300"/>
      <c r="IN344" s="300"/>
      <c r="IO344" s="300"/>
      <c r="IP344" s="300"/>
      <c r="IQ344" s="300"/>
      <c r="IR344" s="300"/>
      <c r="IS344" s="300"/>
      <c r="IT344" s="300"/>
      <c r="IU344" s="300"/>
      <c r="IV344" s="300"/>
      <c r="IW344" s="300"/>
      <c r="IX344" s="300"/>
    </row>
    <row r="345" spans="1:258" s="301" customFormat="1" ht="12.75" customHeight="1" x14ac:dyDescent="0.2">
      <c r="A345" s="324"/>
      <c r="B345" s="325"/>
      <c r="C345" s="325"/>
      <c r="D345" s="326"/>
      <c r="E345" s="325"/>
      <c r="F345" s="325"/>
      <c r="G345" s="325"/>
      <c r="H345" s="325"/>
      <c r="I345" s="325"/>
      <c r="J345" s="325"/>
      <c r="K345" s="325"/>
      <c r="L345" s="300"/>
      <c r="M345" s="300"/>
      <c r="N345" s="300"/>
      <c r="O345" s="300"/>
      <c r="P345" s="300"/>
      <c r="Q345" s="300"/>
      <c r="R345" s="300"/>
      <c r="S345" s="300"/>
      <c r="T345" s="300"/>
      <c r="U345" s="300"/>
      <c r="V345" s="300"/>
      <c r="W345" s="300"/>
      <c r="X345" s="300"/>
      <c r="Y345" s="300"/>
      <c r="Z345" s="300"/>
      <c r="AA345" s="300"/>
      <c r="AB345" s="300"/>
      <c r="AC345" s="300"/>
      <c r="AD345" s="300"/>
      <c r="AE345" s="300"/>
      <c r="AF345" s="300"/>
      <c r="AG345" s="300"/>
      <c r="AH345" s="300"/>
      <c r="AI345" s="300"/>
      <c r="AJ345" s="300"/>
      <c r="AK345" s="300"/>
      <c r="AL345" s="300"/>
      <c r="AM345" s="300"/>
      <c r="AN345" s="300"/>
      <c r="AO345" s="300"/>
      <c r="AP345" s="300"/>
      <c r="AQ345" s="300"/>
      <c r="AR345" s="300"/>
      <c r="AS345" s="300"/>
      <c r="AT345" s="300"/>
      <c r="AU345" s="300"/>
      <c r="AV345" s="300"/>
      <c r="AW345" s="300"/>
      <c r="AX345" s="300"/>
      <c r="AY345" s="300"/>
      <c r="AZ345" s="300"/>
      <c r="BA345" s="300"/>
      <c r="BB345" s="300"/>
      <c r="BC345" s="300"/>
      <c r="BD345" s="300"/>
      <c r="BE345" s="300"/>
      <c r="BF345" s="300"/>
      <c r="BG345" s="300"/>
      <c r="BH345" s="300"/>
      <c r="BI345" s="300"/>
      <c r="BJ345" s="300"/>
      <c r="BK345" s="300"/>
      <c r="BL345" s="300"/>
      <c r="BM345" s="300"/>
      <c r="BN345" s="300"/>
      <c r="BO345" s="300"/>
      <c r="BP345" s="300"/>
      <c r="BQ345" s="300"/>
      <c r="BR345" s="300"/>
      <c r="BS345" s="300"/>
      <c r="BT345" s="300"/>
      <c r="BU345" s="300"/>
      <c r="BV345" s="300"/>
      <c r="BW345" s="300"/>
      <c r="BX345" s="300"/>
      <c r="BY345" s="300"/>
      <c r="BZ345" s="300"/>
      <c r="CA345" s="300"/>
      <c r="CB345" s="300"/>
      <c r="CC345" s="300"/>
      <c r="CD345" s="300"/>
      <c r="CE345" s="300"/>
      <c r="CF345" s="300"/>
      <c r="CG345" s="300"/>
      <c r="CH345" s="300"/>
      <c r="CI345" s="300"/>
      <c r="CJ345" s="300"/>
      <c r="CK345" s="300"/>
      <c r="CL345" s="300"/>
      <c r="CM345" s="300"/>
      <c r="CN345" s="300"/>
      <c r="CO345" s="300"/>
      <c r="CP345" s="300"/>
      <c r="CQ345" s="300"/>
      <c r="CR345" s="300"/>
      <c r="CS345" s="300"/>
      <c r="CT345" s="300"/>
      <c r="CU345" s="300"/>
      <c r="CV345" s="300"/>
      <c r="CW345" s="300"/>
      <c r="CX345" s="300"/>
      <c r="CY345" s="300"/>
      <c r="CZ345" s="300"/>
      <c r="DA345" s="300"/>
      <c r="DB345" s="300"/>
      <c r="DC345" s="300"/>
      <c r="DD345" s="300"/>
      <c r="DE345" s="300"/>
      <c r="DF345" s="300"/>
      <c r="DG345" s="300"/>
      <c r="DH345" s="300"/>
      <c r="DI345" s="300"/>
      <c r="DJ345" s="300"/>
      <c r="DK345" s="300"/>
      <c r="DL345" s="300"/>
      <c r="DM345" s="300"/>
      <c r="DN345" s="300"/>
      <c r="DO345" s="300"/>
      <c r="DP345" s="300"/>
      <c r="DQ345" s="300"/>
      <c r="DR345" s="300"/>
      <c r="DS345" s="300"/>
      <c r="DT345" s="300"/>
      <c r="DU345" s="300"/>
      <c r="DV345" s="300"/>
      <c r="DW345" s="300"/>
      <c r="DX345" s="300"/>
      <c r="DY345" s="300"/>
      <c r="DZ345" s="300"/>
      <c r="EA345" s="300"/>
      <c r="EB345" s="300"/>
      <c r="EC345" s="300"/>
      <c r="ED345" s="300"/>
      <c r="EE345" s="300"/>
      <c r="EF345" s="300"/>
      <c r="EG345" s="300"/>
      <c r="EH345" s="300"/>
      <c r="EI345" s="300"/>
      <c r="EJ345" s="300"/>
      <c r="EK345" s="300"/>
      <c r="EL345" s="300"/>
      <c r="EM345" s="300"/>
      <c r="EN345" s="300"/>
      <c r="EO345" s="300"/>
      <c r="EP345" s="300"/>
      <c r="EQ345" s="300"/>
      <c r="ER345" s="300"/>
      <c r="ES345" s="300"/>
      <c r="ET345" s="300"/>
      <c r="EU345" s="300"/>
      <c r="EV345" s="300"/>
      <c r="EW345" s="300"/>
      <c r="EX345" s="300"/>
      <c r="EY345" s="300"/>
      <c r="EZ345" s="300"/>
      <c r="FA345" s="300"/>
      <c r="FB345" s="300"/>
      <c r="FC345" s="300"/>
      <c r="FD345" s="300"/>
      <c r="FE345" s="300"/>
      <c r="FF345" s="300"/>
      <c r="FG345" s="300"/>
      <c r="FH345" s="300"/>
      <c r="FI345" s="300"/>
      <c r="FJ345" s="300"/>
      <c r="FK345" s="300"/>
      <c r="FL345" s="300"/>
      <c r="FM345" s="300"/>
      <c r="FN345" s="300"/>
      <c r="FO345" s="300"/>
      <c r="FP345" s="300"/>
      <c r="FQ345" s="300"/>
      <c r="FR345" s="300"/>
      <c r="FS345" s="300"/>
      <c r="FT345" s="300"/>
      <c r="FU345" s="300"/>
      <c r="FV345" s="300"/>
      <c r="FW345" s="300"/>
      <c r="FX345" s="300"/>
      <c r="FY345" s="300"/>
      <c r="FZ345" s="300"/>
      <c r="GA345" s="300"/>
      <c r="GB345" s="300"/>
      <c r="GC345" s="300"/>
      <c r="GD345" s="300"/>
      <c r="GE345" s="300"/>
      <c r="GF345" s="300"/>
      <c r="GG345" s="300"/>
      <c r="GH345" s="300"/>
      <c r="GI345" s="300"/>
      <c r="GJ345" s="300"/>
      <c r="GK345" s="300"/>
      <c r="GL345" s="300"/>
      <c r="GM345" s="300"/>
      <c r="GN345" s="300"/>
      <c r="GO345" s="300"/>
      <c r="GP345" s="300"/>
      <c r="GQ345" s="300"/>
      <c r="GR345" s="300"/>
      <c r="GS345" s="300"/>
      <c r="GT345" s="300"/>
      <c r="GU345" s="300"/>
      <c r="GV345" s="300"/>
      <c r="GW345" s="300"/>
      <c r="GX345" s="300"/>
      <c r="GY345" s="300"/>
      <c r="GZ345" s="300"/>
      <c r="HA345" s="300"/>
      <c r="HB345" s="300"/>
      <c r="HC345" s="300"/>
      <c r="HD345" s="300"/>
      <c r="HE345" s="300"/>
      <c r="HF345" s="300"/>
      <c r="HG345" s="300"/>
      <c r="HH345" s="300"/>
      <c r="HI345" s="300"/>
      <c r="HJ345" s="300"/>
      <c r="HK345" s="300"/>
      <c r="HL345" s="300"/>
      <c r="HM345" s="300"/>
      <c r="HN345" s="300"/>
      <c r="HO345" s="300"/>
      <c r="HP345" s="300"/>
      <c r="HQ345" s="300"/>
      <c r="HR345" s="300"/>
      <c r="HS345" s="300"/>
      <c r="HT345" s="300"/>
      <c r="HU345" s="300"/>
      <c r="HV345" s="300"/>
      <c r="HW345" s="300"/>
      <c r="HX345" s="300"/>
      <c r="HY345" s="300"/>
      <c r="HZ345" s="300"/>
      <c r="IA345" s="300"/>
      <c r="IB345" s="300"/>
      <c r="IC345" s="300"/>
      <c r="ID345" s="300"/>
      <c r="IE345" s="300"/>
      <c r="IF345" s="300"/>
      <c r="IG345" s="300"/>
      <c r="IH345" s="300"/>
      <c r="II345" s="300"/>
      <c r="IJ345" s="300"/>
      <c r="IK345" s="300"/>
      <c r="IL345" s="300"/>
      <c r="IM345" s="300"/>
      <c r="IN345" s="300"/>
      <c r="IO345" s="300"/>
      <c r="IP345" s="300"/>
      <c r="IQ345" s="300"/>
      <c r="IR345" s="300"/>
      <c r="IS345" s="300"/>
      <c r="IT345" s="300"/>
      <c r="IU345" s="300"/>
      <c r="IV345" s="300"/>
      <c r="IW345" s="300"/>
      <c r="IX345" s="300"/>
    </row>
    <row r="346" spans="1:258" s="301" customFormat="1" ht="12.75" customHeight="1" x14ac:dyDescent="0.2">
      <c r="A346" s="324"/>
      <c r="B346" s="325"/>
      <c r="C346" s="325"/>
      <c r="D346" s="326"/>
      <c r="E346" s="325"/>
      <c r="F346" s="325"/>
      <c r="G346" s="325"/>
      <c r="H346" s="325"/>
      <c r="I346" s="325"/>
      <c r="J346" s="325"/>
      <c r="K346" s="325"/>
      <c r="L346" s="300"/>
      <c r="M346" s="300"/>
      <c r="N346" s="300"/>
      <c r="O346" s="300"/>
      <c r="P346" s="300"/>
      <c r="Q346" s="300"/>
      <c r="R346" s="300"/>
      <c r="S346" s="300"/>
      <c r="T346" s="300"/>
      <c r="U346" s="300"/>
      <c r="V346" s="300"/>
      <c r="W346" s="300"/>
      <c r="X346" s="300"/>
      <c r="Y346" s="300"/>
      <c r="Z346" s="300"/>
      <c r="AA346" s="300"/>
      <c r="AB346" s="300"/>
      <c r="AC346" s="300"/>
      <c r="AD346" s="300"/>
      <c r="AE346" s="300"/>
      <c r="AF346" s="300"/>
      <c r="AG346" s="300"/>
      <c r="AH346" s="300"/>
      <c r="AI346" s="300"/>
      <c r="AJ346" s="300"/>
      <c r="AK346" s="300"/>
      <c r="AL346" s="300"/>
      <c r="AM346" s="300"/>
      <c r="AN346" s="300"/>
      <c r="AO346" s="300"/>
      <c r="AP346" s="300"/>
      <c r="AQ346" s="300"/>
      <c r="AR346" s="300"/>
      <c r="AS346" s="300"/>
      <c r="AT346" s="300"/>
      <c r="AU346" s="300"/>
      <c r="AV346" s="300"/>
      <c r="AW346" s="300"/>
      <c r="AX346" s="300"/>
      <c r="AY346" s="300"/>
      <c r="AZ346" s="300"/>
      <c r="BA346" s="300"/>
      <c r="BB346" s="300"/>
      <c r="BC346" s="300"/>
      <c r="BD346" s="300"/>
      <c r="BE346" s="300"/>
      <c r="BF346" s="300"/>
      <c r="BG346" s="300"/>
      <c r="BH346" s="300"/>
      <c r="BI346" s="300"/>
      <c r="BJ346" s="300"/>
      <c r="BK346" s="300"/>
      <c r="BL346" s="300"/>
      <c r="BM346" s="300"/>
      <c r="BN346" s="300"/>
      <c r="BO346" s="300"/>
      <c r="BP346" s="300"/>
      <c r="BQ346" s="300"/>
      <c r="BR346" s="300"/>
      <c r="BS346" s="300"/>
      <c r="BT346" s="300"/>
      <c r="BU346" s="300"/>
      <c r="BV346" s="300"/>
      <c r="BW346" s="300"/>
      <c r="BX346" s="300"/>
      <c r="BY346" s="300"/>
      <c r="BZ346" s="300"/>
      <c r="CA346" s="300"/>
      <c r="CB346" s="300"/>
      <c r="CC346" s="300"/>
      <c r="CD346" s="300"/>
      <c r="CE346" s="300"/>
      <c r="CF346" s="300"/>
      <c r="CG346" s="300"/>
      <c r="CH346" s="300"/>
      <c r="CI346" s="300"/>
      <c r="CJ346" s="300"/>
      <c r="CK346" s="300"/>
      <c r="CL346" s="300"/>
      <c r="CM346" s="300"/>
      <c r="CN346" s="300"/>
      <c r="CO346" s="300"/>
      <c r="CP346" s="300"/>
      <c r="CQ346" s="300"/>
      <c r="CR346" s="300"/>
      <c r="CS346" s="300"/>
      <c r="CT346" s="300"/>
      <c r="CU346" s="300"/>
      <c r="CV346" s="300"/>
      <c r="CW346" s="300"/>
      <c r="CX346" s="300"/>
      <c r="CY346" s="300"/>
      <c r="CZ346" s="300"/>
      <c r="DA346" s="300"/>
      <c r="DB346" s="300"/>
      <c r="DC346" s="300"/>
      <c r="DD346" s="300"/>
      <c r="DE346" s="300"/>
      <c r="DF346" s="300"/>
      <c r="DG346" s="300"/>
      <c r="DH346" s="300"/>
      <c r="DI346" s="300"/>
      <c r="DJ346" s="300"/>
      <c r="DK346" s="300"/>
      <c r="DL346" s="300"/>
      <c r="DM346" s="300"/>
      <c r="DN346" s="300"/>
      <c r="DO346" s="300"/>
      <c r="DP346" s="300"/>
      <c r="DQ346" s="300"/>
      <c r="DR346" s="300"/>
      <c r="DS346" s="300"/>
      <c r="DT346" s="300"/>
      <c r="DU346" s="300"/>
      <c r="DV346" s="300"/>
      <c r="DW346" s="300"/>
      <c r="DX346" s="300"/>
      <c r="DY346" s="300"/>
      <c r="DZ346" s="300"/>
      <c r="EA346" s="300"/>
      <c r="EB346" s="300"/>
      <c r="EC346" s="300"/>
      <c r="ED346" s="300"/>
      <c r="EE346" s="300"/>
      <c r="EF346" s="300"/>
      <c r="EG346" s="300"/>
      <c r="EH346" s="300"/>
      <c r="EI346" s="300"/>
      <c r="EJ346" s="300"/>
      <c r="EK346" s="300"/>
      <c r="EL346" s="300"/>
      <c r="EM346" s="300"/>
      <c r="EN346" s="300"/>
      <c r="EO346" s="300"/>
      <c r="EP346" s="300"/>
      <c r="EQ346" s="300"/>
      <c r="ER346" s="300"/>
      <c r="ES346" s="300"/>
      <c r="ET346" s="300"/>
      <c r="EU346" s="300"/>
      <c r="EV346" s="300"/>
      <c r="EW346" s="300"/>
      <c r="EX346" s="300"/>
      <c r="EY346" s="300"/>
      <c r="EZ346" s="300"/>
      <c r="FA346" s="300"/>
      <c r="FB346" s="300"/>
      <c r="FC346" s="300"/>
      <c r="FD346" s="300"/>
      <c r="FE346" s="300"/>
      <c r="FF346" s="300"/>
      <c r="FG346" s="300"/>
      <c r="FH346" s="300"/>
      <c r="FI346" s="300"/>
      <c r="FJ346" s="300"/>
      <c r="FK346" s="300"/>
      <c r="FL346" s="300"/>
      <c r="FM346" s="300"/>
      <c r="FN346" s="300"/>
      <c r="FO346" s="300"/>
      <c r="FP346" s="300"/>
      <c r="FQ346" s="300"/>
      <c r="FR346" s="300"/>
      <c r="FS346" s="300"/>
      <c r="FT346" s="300"/>
      <c r="FU346" s="300"/>
      <c r="FV346" s="300"/>
      <c r="FW346" s="300"/>
      <c r="FX346" s="300"/>
      <c r="FY346" s="300"/>
      <c r="FZ346" s="300"/>
      <c r="GA346" s="300"/>
      <c r="GB346" s="300"/>
      <c r="GC346" s="300"/>
      <c r="GD346" s="300"/>
      <c r="GE346" s="300"/>
      <c r="GF346" s="300"/>
      <c r="GG346" s="300"/>
      <c r="GH346" s="300"/>
      <c r="GI346" s="300"/>
      <c r="GJ346" s="300"/>
      <c r="GK346" s="300"/>
      <c r="GL346" s="300"/>
      <c r="GM346" s="300"/>
      <c r="GN346" s="300"/>
      <c r="GO346" s="300"/>
      <c r="GP346" s="300"/>
      <c r="GQ346" s="300"/>
      <c r="GR346" s="300"/>
      <c r="GS346" s="300"/>
      <c r="GT346" s="300"/>
      <c r="GU346" s="300"/>
      <c r="GV346" s="300"/>
      <c r="GW346" s="300"/>
      <c r="GX346" s="300"/>
      <c r="GY346" s="300"/>
      <c r="GZ346" s="300"/>
      <c r="HA346" s="300"/>
      <c r="HB346" s="300"/>
      <c r="HC346" s="300"/>
      <c r="HD346" s="300"/>
      <c r="HE346" s="300"/>
      <c r="HF346" s="300"/>
      <c r="HG346" s="300"/>
      <c r="HH346" s="300"/>
      <c r="HI346" s="300"/>
      <c r="HJ346" s="300"/>
      <c r="HK346" s="300"/>
      <c r="HL346" s="300"/>
      <c r="HM346" s="300"/>
      <c r="HN346" s="300"/>
      <c r="HO346" s="300"/>
      <c r="HP346" s="300"/>
      <c r="HQ346" s="300"/>
      <c r="HR346" s="300"/>
      <c r="HS346" s="300"/>
      <c r="HT346" s="300"/>
      <c r="HU346" s="300"/>
      <c r="HV346" s="300"/>
      <c r="HW346" s="300"/>
      <c r="HX346" s="300"/>
      <c r="HY346" s="300"/>
      <c r="HZ346" s="300"/>
      <c r="IA346" s="300"/>
      <c r="IB346" s="300"/>
      <c r="IC346" s="300"/>
      <c r="ID346" s="300"/>
      <c r="IE346" s="300"/>
      <c r="IF346" s="300"/>
      <c r="IG346" s="300"/>
      <c r="IH346" s="300"/>
      <c r="II346" s="300"/>
      <c r="IJ346" s="300"/>
      <c r="IK346" s="300"/>
      <c r="IL346" s="300"/>
      <c r="IM346" s="300"/>
      <c r="IN346" s="300"/>
      <c r="IO346" s="300"/>
      <c r="IP346" s="300"/>
      <c r="IQ346" s="300"/>
      <c r="IR346" s="300"/>
      <c r="IS346" s="300"/>
      <c r="IT346" s="300"/>
      <c r="IU346" s="300"/>
      <c r="IV346" s="300"/>
      <c r="IW346" s="300"/>
      <c r="IX346" s="300"/>
    </row>
    <row r="347" spans="1:258" s="301" customFormat="1" ht="12.75" customHeight="1" x14ac:dyDescent="0.2">
      <c r="A347" s="324"/>
      <c r="B347" s="325"/>
      <c r="C347" s="325"/>
      <c r="D347" s="326"/>
      <c r="E347" s="325"/>
      <c r="F347" s="325"/>
      <c r="G347" s="325"/>
      <c r="H347" s="325"/>
      <c r="I347" s="325"/>
      <c r="J347" s="325"/>
      <c r="K347" s="325"/>
      <c r="L347" s="300"/>
      <c r="M347" s="300"/>
      <c r="N347" s="300"/>
      <c r="O347" s="300"/>
      <c r="P347" s="300"/>
      <c r="Q347" s="300"/>
      <c r="R347" s="300"/>
      <c r="S347" s="300"/>
      <c r="T347" s="300"/>
      <c r="U347" s="300"/>
      <c r="V347" s="300"/>
      <c r="W347" s="300"/>
      <c r="X347" s="300"/>
      <c r="Y347" s="300"/>
      <c r="Z347" s="300"/>
      <c r="AA347" s="300"/>
      <c r="AB347" s="300"/>
      <c r="AC347" s="300"/>
      <c r="AD347" s="300"/>
      <c r="AE347" s="300"/>
      <c r="AF347" s="300"/>
      <c r="AG347" s="300"/>
      <c r="AH347" s="300"/>
      <c r="AI347" s="300"/>
      <c r="AJ347" s="300"/>
      <c r="AK347" s="300"/>
      <c r="AL347" s="300"/>
      <c r="AM347" s="300"/>
      <c r="AN347" s="300"/>
      <c r="AO347" s="300"/>
      <c r="AP347" s="300"/>
      <c r="AQ347" s="300"/>
      <c r="AR347" s="300"/>
      <c r="AS347" s="300"/>
      <c r="AT347" s="300"/>
      <c r="AU347" s="300"/>
      <c r="AV347" s="300"/>
      <c r="AW347" s="300"/>
      <c r="AX347" s="300"/>
      <c r="AY347" s="300"/>
      <c r="AZ347" s="300"/>
      <c r="BA347" s="300"/>
      <c r="BB347" s="300"/>
      <c r="BC347" s="300"/>
      <c r="BD347" s="300"/>
      <c r="BE347" s="300"/>
      <c r="BF347" s="300"/>
      <c r="BG347" s="300"/>
      <c r="BH347" s="300"/>
      <c r="BI347" s="300"/>
      <c r="BJ347" s="300"/>
      <c r="BK347" s="300"/>
      <c r="BL347" s="300"/>
      <c r="BM347" s="300"/>
      <c r="BN347" s="300"/>
      <c r="BO347" s="300"/>
      <c r="BP347" s="300"/>
      <c r="BQ347" s="300"/>
      <c r="BR347" s="300"/>
      <c r="BS347" s="300"/>
      <c r="BT347" s="300"/>
      <c r="BU347" s="300"/>
      <c r="BV347" s="300"/>
      <c r="BW347" s="300"/>
      <c r="BX347" s="300"/>
      <c r="BY347" s="300"/>
      <c r="BZ347" s="300"/>
      <c r="CA347" s="300"/>
      <c r="CB347" s="300"/>
      <c r="CC347" s="300"/>
      <c r="CD347" s="300"/>
      <c r="CE347" s="300"/>
      <c r="CF347" s="300"/>
      <c r="CG347" s="300"/>
      <c r="CH347" s="300"/>
      <c r="CI347" s="300"/>
      <c r="CJ347" s="300"/>
      <c r="CK347" s="300"/>
      <c r="CL347" s="300"/>
      <c r="CM347" s="300"/>
      <c r="CN347" s="300"/>
      <c r="CO347" s="300"/>
      <c r="CP347" s="300"/>
      <c r="CQ347" s="300"/>
      <c r="CR347" s="300"/>
      <c r="CS347" s="300"/>
      <c r="CT347" s="300"/>
      <c r="CU347" s="300"/>
      <c r="CV347" s="300"/>
      <c r="CW347" s="300"/>
      <c r="CX347" s="300"/>
      <c r="CY347" s="300"/>
      <c r="CZ347" s="300"/>
      <c r="DA347" s="300"/>
      <c r="DB347" s="300"/>
      <c r="DC347" s="300"/>
      <c r="DD347" s="300"/>
      <c r="DE347" s="300"/>
      <c r="DF347" s="300"/>
      <c r="DG347" s="300"/>
      <c r="DH347" s="300"/>
      <c r="DI347" s="300"/>
      <c r="DJ347" s="300"/>
      <c r="DK347" s="300"/>
      <c r="DL347" s="300"/>
      <c r="DM347" s="300"/>
      <c r="DN347" s="300"/>
      <c r="DO347" s="300"/>
      <c r="DP347" s="300"/>
      <c r="DQ347" s="300"/>
      <c r="DR347" s="300"/>
      <c r="DS347" s="300"/>
      <c r="DT347" s="300"/>
      <c r="DU347" s="300"/>
      <c r="DV347" s="300"/>
      <c r="DW347" s="300"/>
      <c r="DX347" s="300"/>
      <c r="DY347" s="300"/>
      <c r="DZ347" s="300"/>
      <c r="EA347" s="300"/>
      <c r="EB347" s="300"/>
      <c r="EC347" s="300"/>
      <c r="ED347" s="300"/>
      <c r="EE347" s="300"/>
      <c r="EF347" s="300"/>
      <c r="EG347" s="300"/>
      <c r="EH347" s="300"/>
      <c r="EI347" s="300"/>
      <c r="EJ347" s="300"/>
      <c r="EK347" s="300"/>
      <c r="EL347" s="300"/>
      <c r="EM347" s="300"/>
      <c r="EN347" s="300"/>
      <c r="EO347" s="300"/>
      <c r="EP347" s="300"/>
      <c r="EQ347" s="300"/>
      <c r="ER347" s="300"/>
      <c r="ES347" s="300"/>
      <c r="ET347" s="300"/>
      <c r="EU347" s="300"/>
      <c r="EV347" s="300"/>
      <c r="EW347" s="300"/>
      <c r="EX347" s="300"/>
      <c r="EY347" s="300"/>
      <c r="EZ347" s="300"/>
      <c r="FA347" s="300"/>
      <c r="FB347" s="300"/>
      <c r="FC347" s="300"/>
      <c r="FD347" s="300"/>
      <c r="FE347" s="300"/>
      <c r="FF347" s="300"/>
      <c r="FG347" s="300"/>
      <c r="FH347" s="300"/>
      <c r="FI347" s="300"/>
      <c r="FJ347" s="300"/>
      <c r="FK347" s="300"/>
      <c r="FL347" s="300"/>
      <c r="FM347" s="300"/>
      <c r="FN347" s="300"/>
      <c r="FO347" s="300"/>
      <c r="FP347" s="300"/>
      <c r="FQ347" s="300"/>
      <c r="FR347" s="300"/>
      <c r="FS347" s="300"/>
      <c r="FT347" s="300"/>
      <c r="FU347" s="300"/>
      <c r="FV347" s="300"/>
      <c r="FW347" s="300"/>
      <c r="FX347" s="300"/>
      <c r="FY347" s="300"/>
      <c r="FZ347" s="300"/>
      <c r="GA347" s="300"/>
      <c r="GB347" s="300"/>
      <c r="GC347" s="300"/>
      <c r="GD347" s="300"/>
      <c r="GE347" s="300"/>
      <c r="GF347" s="300"/>
      <c r="GG347" s="300"/>
      <c r="GH347" s="300"/>
      <c r="GI347" s="300"/>
      <c r="GJ347" s="300"/>
      <c r="GK347" s="300"/>
      <c r="GL347" s="300"/>
      <c r="GM347" s="300"/>
      <c r="GN347" s="300"/>
      <c r="GO347" s="300"/>
      <c r="GP347" s="300"/>
      <c r="GQ347" s="300"/>
      <c r="GR347" s="300"/>
      <c r="GS347" s="300"/>
      <c r="GT347" s="300"/>
      <c r="GU347" s="300"/>
      <c r="GV347" s="300"/>
      <c r="GW347" s="300"/>
      <c r="GX347" s="300"/>
      <c r="GY347" s="300"/>
      <c r="GZ347" s="300"/>
      <c r="HA347" s="300"/>
      <c r="HB347" s="300"/>
      <c r="HC347" s="300"/>
      <c r="HD347" s="300"/>
      <c r="HE347" s="300"/>
      <c r="HF347" s="300"/>
      <c r="HG347" s="300"/>
      <c r="HH347" s="300"/>
      <c r="HI347" s="300"/>
      <c r="HJ347" s="300"/>
      <c r="HK347" s="300"/>
      <c r="HL347" s="300"/>
      <c r="HM347" s="300"/>
      <c r="HN347" s="300"/>
      <c r="HO347" s="300"/>
      <c r="HP347" s="300"/>
      <c r="HQ347" s="300"/>
      <c r="HR347" s="300"/>
      <c r="HS347" s="300"/>
      <c r="HT347" s="300"/>
      <c r="HU347" s="300"/>
      <c r="HV347" s="300"/>
      <c r="HW347" s="300"/>
      <c r="HX347" s="300"/>
      <c r="HY347" s="300"/>
      <c r="HZ347" s="300"/>
      <c r="IA347" s="300"/>
      <c r="IB347" s="300"/>
      <c r="IC347" s="300"/>
      <c r="ID347" s="300"/>
      <c r="IE347" s="300"/>
      <c r="IF347" s="300"/>
      <c r="IG347" s="300"/>
      <c r="IH347" s="300"/>
      <c r="II347" s="300"/>
      <c r="IJ347" s="300"/>
      <c r="IK347" s="300"/>
      <c r="IL347" s="300"/>
      <c r="IM347" s="300"/>
      <c r="IN347" s="300"/>
      <c r="IO347" s="300"/>
      <c r="IP347" s="300"/>
      <c r="IQ347" s="300"/>
      <c r="IR347" s="300"/>
      <c r="IS347" s="300"/>
      <c r="IT347" s="300"/>
      <c r="IU347" s="300"/>
      <c r="IV347" s="300"/>
      <c r="IW347" s="300"/>
      <c r="IX347" s="300"/>
    </row>
    <row r="348" spans="1:258" s="301" customFormat="1" ht="12.75" customHeight="1" x14ac:dyDescent="0.2">
      <c r="A348" s="324"/>
      <c r="B348" s="325"/>
      <c r="C348" s="325"/>
      <c r="D348" s="326"/>
      <c r="E348" s="325"/>
      <c r="F348" s="325"/>
      <c r="G348" s="325"/>
      <c r="H348" s="325"/>
      <c r="I348" s="325"/>
      <c r="J348" s="325"/>
      <c r="K348" s="325"/>
      <c r="L348" s="300"/>
      <c r="M348" s="300"/>
      <c r="N348" s="300"/>
      <c r="O348" s="300"/>
      <c r="P348" s="300"/>
      <c r="Q348" s="300"/>
      <c r="R348" s="300"/>
      <c r="S348" s="300"/>
      <c r="T348" s="300"/>
      <c r="U348" s="300"/>
      <c r="V348" s="300"/>
      <c r="W348" s="300"/>
      <c r="X348" s="300"/>
      <c r="Y348" s="300"/>
      <c r="Z348" s="300"/>
      <c r="AA348" s="300"/>
      <c r="AB348" s="300"/>
      <c r="AC348" s="300"/>
      <c r="AD348" s="300"/>
      <c r="AE348" s="300"/>
      <c r="AF348" s="300"/>
      <c r="AG348" s="300"/>
      <c r="AH348" s="300"/>
      <c r="AI348" s="300"/>
      <c r="AJ348" s="300"/>
      <c r="AK348" s="300"/>
      <c r="AL348" s="300"/>
      <c r="AM348" s="300"/>
      <c r="AN348" s="300"/>
      <c r="AO348" s="300"/>
      <c r="AP348" s="300"/>
      <c r="AQ348" s="300"/>
      <c r="AR348" s="300"/>
      <c r="AS348" s="300"/>
      <c r="AT348" s="300"/>
      <c r="AU348" s="300"/>
      <c r="AV348" s="300"/>
      <c r="AW348" s="300"/>
      <c r="AX348" s="300"/>
      <c r="AY348" s="300"/>
      <c r="AZ348" s="300"/>
      <c r="BA348" s="300"/>
      <c r="BB348" s="300"/>
      <c r="BC348" s="300"/>
      <c r="BD348" s="300"/>
      <c r="BE348" s="300"/>
      <c r="BF348" s="300"/>
      <c r="BG348" s="300"/>
      <c r="BH348" s="300"/>
      <c r="BI348" s="300"/>
      <c r="BJ348" s="300"/>
      <c r="BK348" s="300"/>
      <c r="BL348" s="300"/>
      <c r="BM348" s="300"/>
      <c r="BN348" s="300"/>
      <c r="BO348" s="300"/>
      <c r="BP348" s="300"/>
      <c r="BQ348" s="300"/>
      <c r="BR348" s="300"/>
      <c r="BS348" s="300"/>
      <c r="BT348" s="300"/>
      <c r="BU348" s="300"/>
      <c r="BV348" s="300"/>
      <c r="BW348" s="300"/>
      <c r="BX348" s="300"/>
      <c r="BY348" s="300"/>
      <c r="BZ348" s="300"/>
      <c r="CA348" s="300"/>
      <c r="CB348" s="300"/>
      <c r="CC348" s="300"/>
      <c r="CD348" s="300"/>
      <c r="CE348" s="300"/>
      <c r="CF348" s="300"/>
      <c r="CG348" s="300"/>
      <c r="CH348" s="300"/>
      <c r="CI348" s="300"/>
      <c r="CJ348" s="300"/>
      <c r="CK348" s="300"/>
      <c r="CL348" s="300"/>
      <c r="CM348" s="300"/>
      <c r="CN348" s="300"/>
      <c r="CO348" s="300"/>
      <c r="CP348" s="300"/>
      <c r="CQ348" s="300"/>
      <c r="CR348" s="300"/>
      <c r="CS348" s="300"/>
      <c r="CT348" s="300"/>
      <c r="CU348" s="300"/>
      <c r="CV348" s="300"/>
      <c r="CW348" s="300"/>
      <c r="CX348" s="300"/>
      <c r="CY348" s="300"/>
      <c r="CZ348" s="300"/>
      <c r="DA348" s="300"/>
      <c r="DB348" s="300"/>
      <c r="DC348" s="300"/>
      <c r="DD348" s="300"/>
      <c r="DE348" s="300"/>
      <c r="DF348" s="300"/>
      <c r="DG348" s="300"/>
      <c r="DH348" s="300"/>
      <c r="DI348" s="300"/>
      <c r="DJ348" s="300"/>
      <c r="DK348" s="300"/>
      <c r="DL348" s="300"/>
      <c r="DM348" s="300"/>
      <c r="DN348" s="300"/>
      <c r="DO348" s="300"/>
      <c r="DP348" s="300"/>
      <c r="DQ348" s="300"/>
      <c r="DR348" s="300"/>
      <c r="DS348" s="300"/>
      <c r="DT348" s="300"/>
      <c r="DU348" s="300"/>
      <c r="DV348" s="300"/>
      <c r="DW348" s="300"/>
      <c r="DX348" s="300"/>
      <c r="DY348" s="300"/>
      <c r="DZ348" s="300"/>
      <c r="EA348" s="300"/>
      <c r="EB348" s="300"/>
      <c r="EC348" s="300"/>
      <c r="ED348" s="300"/>
      <c r="EE348" s="300"/>
      <c r="EF348" s="300"/>
      <c r="EG348" s="300"/>
      <c r="EH348" s="300"/>
      <c r="EI348" s="300"/>
      <c r="EJ348" s="300"/>
      <c r="EK348" s="300"/>
      <c r="EL348" s="300"/>
      <c r="EM348" s="300"/>
      <c r="EN348" s="300"/>
      <c r="EO348" s="300"/>
      <c r="EP348" s="300"/>
      <c r="EQ348" s="300"/>
      <c r="ER348" s="300"/>
      <c r="ES348" s="300"/>
      <c r="ET348" s="300"/>
      <c r="EU348" s="300"/>
      <c r="EV348" s="300"/>
      <c r="EW348" s="300"/>
      <c r="EX348" s="300"/>
      <c r="EY348" s="300"/>
      <c r="EZ348" s="300"/>
      <c r="FA348" s="300"/>
      <c r="FB348" s="300"/>
      <c r="FC348" s="300"/>
      <c r="FD348" s="300"/>
      <c r="FE348" s="300"/>
      <c r="FF348" s="300"/>
      <c r="FG348" s="300"/>
      <c r="FH348" s="300"/>
      <c r="FI348" s="300"/>
      <c r="FJ348" s="300"/>
      <c r="FK348" s="300"/>
      <c r="FL348" s="300"/>
      <c r="FM348" s="300"/>
      <c r="FN348" s="300"/>
      <c r="FO348" s="300"/>
      <c r="FP348" s="300"/>
      <c r="FQ348" s="300"/>
      <c r="FR348" s="300"/>
      <c r="FS348" s="300"/>
      <c r="FT348" s="300"/>
      <c r="FU348" s="300"/>
      <c r="FV348" s="300"/>
      <c r="FW348" s="300"/>
      <c r="FX348" s="300"/>
      <c r="FY348" s="300"/>
      <c r="FZ348" s="300"/>
      <c r="GA348" s="300"/>
      <c r="GB348" s="300"/>
      <c r="GC348" s="300"/>
      <c r="GD348" s="300"/>
      <c r="GE348" s="300"/>
      <c r="GF348" s="300"/>
      <c r="GG348" s="300"/>
      <c r="GH348" s="300"/>
      <c r="GI348" s="300"/>
      <c r="GJ348" s="300"/>
      <c r="GK348" s="300"/>
      <c r="GL348" s="300"/>
      <c r="GM348" s="300"/>
      <c r="GN348" s="300"/>
      <c r="GO348" s="300"/>
      <c r="GP348" s="300"/>
      <c r="GQ348" s="300"/>
      <c r="GR348" s="300"/>
      <c r="GS348" s="300"/>
      <c r="GT348" s="300"/>
      <c r="GU348" s="300"/>
      <c r="GV348" s="300"/>
      <c r="GW348" s="300"/>
      <c r="GX348" s="300"/>
      <c r="GY348" s="300"/>
      <c r="GZ348" s="300"/>
      <c r="HA348" s="300"/>
      <c r="HB348" s="300"/>
      <c r="HC348" s="300"/>
      <c r="HD348" s="300"/>
      <c r="HE348" s="300"/>
      <c r="HF348" s="300"/>
      <c r="HG348" s="300"/>
      <c r="HH348" s="300"/>
      <c r="HI348" s="300"/>
      <c r="HJ348" s="300"/>
      <c r="HK348" s="300"/>
      <c r="HL348" s="300"/>
      <c r="HM348" s="300"/>
      <c r="HN348" s="300"/>
      <c r="HO348" s="300"/>
      <c r="HP348" s="300"/>
      <c r="HQ348" s="300"/>
      <c r="HR348" s="300"/>
      <c r="HS348" s="300"/>
      <c r="HT348" s="300"/>
      <c r="HU348" s="300"/>
      <c r="HV348" s="300"/>
      <c r="HW348" s="300"/>
      <c r="HX348" s="300"/>
      <c r="HY348" s="300"/>
      <c r="HZ348" s="300"/>
      <c r="IA348" s="300"/>
      <c r="IB348" s="300"/>
      <c r="IC348" s="300"/>
      <c r="ID348" s="300"/>
      <c r="IE348" s="300"/>
      <c r="IF348" s="300"/>
      <c r="IG348" s="300"/>
      <c r="IH348" s="300"/>
      <c r="II348" s="300"/>
      <c r="IJ348" s="300"/>
      <c r="IK348" s="300"/>
      <c r="IL348" s="300"/>
      <c r="IM348" s="300"/>
      <c r="IN348" s="300"/>
      <c r="IO348" s="300"/>
      <c r="IP348" s="300"/>
      <c r="IQ348" s="300"/>
      <c r="IR348" s="300"/>
      <c r="IS348" s="300"/>
      <c r="IT348" s="300"/>
      <c r="IU348" s="300"/>
      <c r="IV348" s="300"/>
      <c r="IW348" s="300"/>
      <c r="IX348" s="300"/>
    </row>
    <row r="349" spans="1:258" s="301" customFormat="1" ht="12.75" customHeight="1" x14ac:dyDescent="0.2">
      <c r="A349" s="324"/>
      <c r="B349" s="325"/>
      <c r="C349" s="325"/>
      <c r="D349" s="326"/>
      <c r="E349" s="325"/>
      <c r="F349" s="325"/>
      <c r="G349" s="325"/>
      <c r="H349" s="325"/>
      <c r="I349" s="325"/>
      <c r="J349" s="325"/>
      <c r="K349" s="325"/>
      <c r="L349" s="300"/>
      <c r="M349" s="300"/>
      <c r="N349" s="300"/>
      <c r="O349" s="300"/>
      <c r="P349" s="300"/>
      <c r="Q349" s="300"/>
      <c r="R349" s="300"/>
      <c r="S349" s="300"/>
      <c r="T349" s="300"/>
      <c r="U349" s="300"/>
      <c r="V349" s="300"/>
      <c r="W349" s="300"/>
      <c r="X349" s="300"/>
      <c r="Y349" s="300"/>
      <c r="Z349" s="300"/>
      <c r="AA349" s="300"/>
      <c r="AB349" s="300"/>
      <c r="AC349" s="300"/>
      <c r="AD349" s="300"/>
      <c r="AE349" s="300"/>
      <c r="AF349" s="300"/>
      <c r="AG349" s="300"/>
      <c r="AH349" s="300"/>
      <c r="AI349" s="300"/>
      <c r="AJ349" s="300"/>
      <c r="AK349" s="300"/>
      <c r="AL349" s="300"/>
      <c r="AM349" s="300"/>
      <c r="AN349" s="300"/>
      <c r="AO349" s="300"/>
      <c r="AP349" s="300"/>
      <c r="AQ349" s="300"/>
      <c r="AR349" s="300"/>
      <c r="AS349" s="300"/>
      <c r="AT349" s="300"/>
      <c r="AU349" s="300"/>
      <c r="AV349" s="300"/>
      <c r="AW349" s="300"/>
      <c r="AX349" s="300"/>
      <c r="AY349" s="300"/>
      <c r="AZ349" s="300"/>
      <c r="BA349" s="300"/>
      <c r="BB349" s="300"/>
      <c r="BC349" s="300"/>
      <c r="BD349" s="300"/>
      <c r="BE349" s="300"/>
      <c r="BF349" s="300"/>
      <c r="BG349" s="300"/>
      <c r="BH349" s="300"/>
      <c r="BI349" s="300"/>
      <c r="BJ349" s="300"/>
      <c r="BK349" s="300"/>
      <c r="BL349" s="300"/>
      <c r="BM349" s="300"/>
      <c r="BN349" s="300"/>
      <c r="BO349" s="300"/>
      <c r="BP349" s="300"/>
      <c r="BQ349" s="300"/>
      <c r="BR349" s="300"/>
      <c r="BS349" s="300"/>
      <c r="BT349" s="300"/>
      <c r="BU349" s="300"/>
      <c r="BV349" s="300"/>
      <c r="BW349" s="300"/>
      <c r="BX349" s="300"/>
      <c r="BY349" s="300"/>
      <c r="BZ349" s="300"/>
      <c r="CA349" s="300"/>
      <c r="CB349" s="300"/>
      <c r="CC349" s="300"/>
      <c r="CD349" s="300"/>
      <c r="CE349" s="300"/>
      <c r="CF349" s="300"/>
      <c r="CG349" s="300"/>
      <c r="CH349" s="300"/>
      <c r="CI349" s="300"/>
      <c r="CJ349" s="300"/>
      <c r="CK349" s="300"/>
      <c r="CL349" s="300"/>
      <c r="CM349" s="300"/>
      <c r="CN349" s="300"/>
      <c r="CO349" s="300"/>
      <c r="CP349" s="300"/>
      <c r="CQ349" s="300"/>
      <c r="CR349" s="300"/>
      <c r="CS349" s="300"/>
      <c r="CT349" s="300"/>
      <c r="CU349" s="300"/>
      <c r="CV349" s="300"/>
      <c r="CW349" s="300"/>
      <c r="CX349" s="300"/>
      <c r="CY349" s="300"/>
      <c r="CZ349" s="300"/>
      <c r="DA349" s="300"/>
      <c r="DB349" s="300"/>
      <c r="DC349" s="300"/>
      <c r="DD349" s="300"/>
      <c r="DE349" s="300"/>
      <c r="DF349" s="300"/>
      <c r="DG349" s="300"/>
      <c r="DH349" s="300"/>
      <c r="DI349" s="300"/>
      <c r="DJ349" s="300"/>
      <c r="DK349" s="300"/>
      <c r="DL349" s="300"/>
      <c r="DM349" s="300"/>
      <c r="DN349" s="300"/>
      <c r="DO349" s="300"/>
      <c r="DP349" s="300"/>
      <c r="DQ349" s="300"/>
      <c r="DR349" s="300"/>
      <c r="DS349" s="300"/>
      <c r="DT349" s="300"/>
      <c r="DU349" s="300"/>
      <c r="DV349" s="300"/>
      <c r="DW349" s="300"/>
      <c r="DX349" s="300"/>
      <c r="DY349" s="300"/>
      <c r="DZ349" s="300"/>
      <c r="EA349" s="300"/>
      <c r="EB349" s="300"/>
      <c r="EC349" s="300"/>
      <c r="ED349" s="300"/>
      <c r="EE349" s="300"/>
      <c r="EF349" s="300"/>
      <c r="EG349" s="300"/>
      <c r="EH349" s="300"/>
      <c r="EI349" s="300"/>
      <c r="EJ349" s="300"/>
      <c r="EK349" s="300"/>
      <c r="EL349" s="300"/>
      <c r="EM349" s="300"/>
      <c r="EN349" s="300"/>
      <c r="EO349" s="300"/>
      <c r="EP349" s="300"/>
      <c r="EQ349" s="300"/>
      <c r="ER349" s="300"/>
      <c r="ES349" s="300"/>
      <c r="ET349" s="300"/>
      <c r="EU349" s="300"/>
      <c r="EV349" s="300"/>
      <c r="EW349" s="300"/>
      <c r="EX349" s="300"/>
      <c r="EY349" s="300"/>
      <c r="EZ349" s="300"/>
      <c r="FA349" s="300"/>
      <c r="FB349" s="300"/>
      <c r="FC349" s="300"/>
      <c r="FD349" s="300"/>
      <c r="FE349" s="300"/>
      <c r="FF349" s="300"/>
      <c r="FG349" s="300"/>
      <c r="FH349" s="300"/>
      <c r="FI349" s="300"/>
      <c r="FJ349" s="300"/>
      <c r="FK349" s="300"/>
      <c r="FL349" s="300"/>
      <c r="FM349" s="300"/>
      <c r="FN349" s="300"/>
      <c r="FO349" s="300"/>
      <c r="FP349" s="300"/>
      <c r="FQ349" s="300"/>
      <c r="FR349" s="300"/>
      <c r="FS349" s="300"/>
      <c r="FT349" s="300"/>
      <c r="FU349" s="300"/>
      <c r="FV349" s="300"/>
      <c r="FW349" s="300"/>
      <c r="FX349" s="300"/>
      <c r="FY349" s="300"/>
      <c r="FZ349" s="300"/>
      <c r="GA349" s="300"/>
      <c r="GB349" s="300"/>
      <c r="GC349" s="300"/>
      <c r="GD349" s="300"/>
      <c r="GE349" s="300"/>
      <c r="GF349" s="300"/>
      <c r="GG349" s="300"/>
      <c r="GH349" s="300"/>
      <c r="GI349" s="300"/>
      <c r="GJ349" s="300"/>
      <c r="GK349" s="300"/>
      <c r="GL349" s="300"/>
      <c r="GM349" s="300"/>
      <c r="GN349" s="300"/>
      <c r="GO349" s="300"/>
      <c r="GP349" s="300"/>
      <c r="GQ349" s="300"/>
      <c r="GR349" s="300"/>
      <c r="GS349" s="300"/>
      <c r="GT349" s="300"/>
      <c r="GU349" s="300"/>
      <c r="GV349" s="300"/>
      <c r="GW349" s="300"/>
      <c r="GX349" s="300"/>
      <c r="GY349" s="300"/>
      <c r="GZ349" s="300"/>
      <c r="HA349" s="300"/>
      <c r="HB349" s="300"/>
      <c r="HC349" s="300"/>
      <c r="HD349" s="300"/>
      <c r="HE349" s="300"/>
      <c r="HF349" s="300"/>
      <c r="HG349" s="300"/>
      <c r="HH349" s="300"/>
      <c r="HI349" s="300"/>
      <c r="HJ349" s="300"/>
      <c r="HK349" s="300"/>
      <c r="HL349" s="300"/>
      <c r="HM349" s="300"/>
      <c r="HN349" s="300"/>
      <c r="HO349" s="300"/>
      <c r="HP349" s="300"/>
      <c r="HQ349" s="300"/>
      <c r="HR349" s="300"/>
      <c r="HS349" s="300"/>
      <c r="HT349" s="300"/>
      <c r="HU349" s="300"/>
      <c r="HV349" s="300"/>
      <c r="HW349" s="300"/>
      <c r="HX349" s="300"/>
      <c r="HY349" s="300"/>
      <c r="HZ349" s="300"/>
      <c r="IA349" s="300"/>
      <c r="IB349" s="300"/>
      <c r="IC349" s="300"/>
      <c r="ID349" s="300"/>
      <c r="IE349" s="300"/>
      <c r="IF349" s="300"/>
      <c r="IG349" s="300"/>
      <c r="IH349" s="300"/>
      <c r="II349" s="300"/>
      <c r="IJ349" s="300"/>
      <c r="IK349" s="300"/>
      <c r="IL349" s="300"/>
      <c r="IM349" s="300"/>
      <c r="IN349" s="300"/>
      <c r="IO349" s="300"/>
      <c r="IP349" s="300"/>
      <c r="IQ349" s="300"/>
      <c r="IR349" s="300"/>
      <c r="IS349" s="300"/>
      <c r="IT349" s="300"/>
      <c r="IU349" s="300"/>
      <c r="IV349" s="300"/>
      <c r="IW349" s="300"/>
      <c r="IX349" s="300"/>
    </row>
    <row r="350" spans="1:258" s="301" customFormat="1" ht="12.75" customHeight="1" x14ac:dyDescent="0.2">
      <c r="A350" s="324"/>
      <c r="B350" s="325"/>
      <c r="C350" s="325"/>
      <c r="D350" s="326"/>
      <c r="E350" s="325"/>
      <c r="F350" s="325"/>
      <c r="G350" s="325"/>
      <c r="H350" s="325"/>
      <c r="I350" s="325"/>
      <c r="J350" s="325"/>
      <c r="K350" s="325"/>
      <c r="L350" s="300"/>
      <c r="M350" s="300"/>
      <c r="N350" s="300"/>
      <c r="O350" s="300"/>
      <c r="P350" s="300"/>
      <c r="Q350" s="300"/>
      <c r="R350" s="300"/>
      <c r="S350" s="300"/>
      <c r="T350" s="300"/>
      <c r="U350" s="300"/>
      <c r="V350" s="300"/>
      <c r="W350" s="300"/>
      <c r="X350" s="300"/>
      <c r="Y350" s="300"/>
      <c r="Z350" s="300"/>
      <c r="AA350" s="300"/>
      <c r="AB350" s="300"/>
      <c r="AC350" s="300"/>
      <c r="AD350" s="300"/>
      <c r="AE350" s="300"/>
      <c r="AF350" s="300"/>
      <c r="AG350" s="300"/>
      <c r="AH350" s="300"/>
      <c r="AI350" s="300"/>
      <c r="AJ350" s="300"/>
      <c r="AK350" s="300"/>
      <c r="AL350" s="300"/>
      <c r="AM350" s="300"/>
      <c r="AN350" s="300"/>
      <c r="AO350" s="300"/>
      <c r="AP350" s="300"/>
      <c r="AQ350" s="300"/>
      <c r="AR350" s="300"/>
      <c r="AS350" s="300"/>
      <c r="AT350" s="300"/>
      <c r="AU350" s="300"/>
      <c r="AV350" s="300"/>
      <c r="AW350" s="300"/>
      <c r="AX350" s="300"/>
      <c r="AY350" s="300"/>
      <c r="AZ350" s="300"/>
      <c r="BA350" s="300"/>
      <c r="BB350" s="300"/>
      <c r="BC350" s="300"/>
      <c r="BD350" s="300"/>
      <c r="BE350" s="300"/>
      <c r="BF350" s="300"/>
      <c r="BG350" s="300"/>
      <c r="BH350" s="300"/>
      <c r="BI350" s="300"/>
      <c r="BJ350" s="300"/>
      <c r="BK350" s="300"/>
      <c r="BL350" s="300"/>
      <c r="BM350" s="300"/>
      <c r="BN350" s="300"/>
      <c r="BO350" s="300"/>
      <c r="BP350" s="300"/>
      <c r="BQ350" s="300"/>
      <c r="BR350" s="300"/>
      <c r="BS350" s="300"/>
      <c r="BT350" s="300"/>
      <c r="BU350" s="300"/>
      <c r="BV350" s="300"/>
      <c r="BW350" s="300"/>
      <c r="BX350" s="300"/>
      <c r="BY350" s="300"/>
      <c r="BZ350" s="300"/>
      <c r="CA350" s="300"/>
      <c r="CB350" s="300"/>
      <c r="CC350" s="300"/>
      <c r="CD350" s="300"/>
      <c r="CE350" s="300"/>
      <c r="CF350" s="300"/>
      <c r="CG350" s="300"/>
      <c r="CH350" s="300"/>
      <c r="CI350" s="300"/>
      <c r="CJ350" s="300"/>
      <c r="CK350" s="300"/>
      <c r="CL350" s="300"/>
      <c r="CM350" s="300"/>
      <c r="CN350" s="300"/>
      <c r="CO350" s="300"/>
      <c r="CP350" s="300"/>
      <c r="CQ350" s="300"/>
      <c r="CR350" s="300"/>
      <c r="CS350" s="300"/>
      <c r="CT350" s="300"/>
      <c r="CU350" s="300"/>
      <c r="CV350" s="300"/>
      <c r="CW350" s="300"/>
      <c r="CX350" s="300"/>
      <c r="CY350" s="300"/>
      <c r="CZ350" s="300"/>
      <c r="DA350" s="300"/>
      <c r="DB350" s="300"/>
      <c r="DC350" s="300"/>
      <c r="DD350" s="300"/>
      <c r="DE350" s="300"/>
      <c r="DF350" s="300"/>
      <c r="DG350" s="300"/>
      <c r="DH350" s="300"/>
      <c r="DI350" s="300"/>
      <c r="DJ350" s="300"/>
      <c r="DK350" s="300"/>
      <c r="DL350" s="300"/>
      <c r="DM350" s="300"/>
      <c r="DN350" s="300"/>
      <c r="DO350" s="300"/>
      <c r="DP350" s="300"/>
      <c r="DQ350" s="300"/>
      <c r="DR350" s="300"/>
      <c r="DS350" s="300"/>
      <c r="DT350" s="300"/>
      <c r="DU350" s="300"/>
      <c r="DV350" s="300"/>
      <c r="DW350" s="300"/>
      <c r="DX350" s="300"/>
      <c r="DY350" s="300"/>
      <c r="DZ350" s="300"/>
      <c r="EA350" s="300"/>
      <c r="EB350" s="300"/>
      <c r="EC350" s="300"/>
      <c r="ED350" s="300"/>
      <c r="EE350" s="300"/>
      <c r="EF350" s="300"/>
      <c r="EG350" s="300"/>
      <c r="EH350" s="300"/>
      <c r="EI350" s="300"/>
      <c r="EJ350" s="300"/>
      <c r="EK350" s="300"/>
      <c r="EL350" s="300"/>
      <c r="EM350" s="300"/>
      <c r="EN350" s="300"/>
      <c r="EO350" s="300"/>
      <c r="EP350" s="300"/>
      <c r="EQ350" s="300"/>
      <c r="ER350" s="300"/>
      <c r="ES350" s="300"/>
      <c r="ET350" s="300"/>
      <c r="EU350" s="300"/>
      <c r="EV350" s="300"/>
      <c r="EW350" s="300"/>
      <c r="EX350" s="300"/>
      <c r="EY350" s="300"/>
      <c r="EZ350" s="300"/>
      <c r="FA350" s="300"/>
      <c r="FB350" s="300"/>
      <c r="FC350" s="300"/>
      <c r="FD350" s="300"/>
      <c r="FE350" s="300"/>
      <c r="FF350" s="300"/>
      <c r="FG350" s="300"/>
      <c r="FH350" s="300"/>
      <c r="FI350" s="300"/>
      <c r="FJ350" s="300"/>
      <c r="FK350" s="300"/>
      <c r="FL350" s="300"/>
      <c r="FM350" s="300"/>
      <c r="FN350" s="300"/>
      <c r="FO350" s="300"/>
      <c r="FP350" s="300"/>
      <c r="FQ350" s="300"/>
      <c r="FR350" s="300"/>
      <c r="FS350" s="300"/>
      <c r="FT350" s="300"/>
      <c r="FU350" s="300"/>
      <c r="FV350" s="300"/>
      <c r="FW350" s="300"/>
      <c r="FX350" s="300"/>
      <c r="FY350" s="300"/>
      <c r="FZ350" s="300"/>
      <c r="GA350" s="300"/>
      <c r="GB350" s="300"/>
      <c r="GC350" s="300"/>
      <c r="GD350" s="300"/>
      <c r="GE350" s="300"/>
      <c r="GF350" s="300"/>
      <c r="GG350" s="300"/>
      <c r="GH350" s="300"/>
      <c r="GI350" s="300"/>
      <c r="GJ350" s="300"/>
      <c r="GK350" s="300"/>
      <c r="GL350" s="300"/>
      <c r="GM350" s="300"/>
      <c r="GN350" s="300"/>
      <c r="GO350" s="300"/>
      <c r="GP350" s="300"/>
      <c r="GQ350" s="300"/>
      <c r="GR350" s="300"/>
      <c r="GS350" s="300"/>
      <c r="GT350" s="300"/>
      <c r="GU350" s="300"/>
      <c r="GV350" s="300"/>
      <c r="GW350" s="300"/>
      <c r="GX350" s="300"/>
      <c r="GY350" s="300"/>
      <c r="GZ350" s="300"/>
      <c r="HA350" s="300"/>
      <c r="HB350" s="300"/>
      <c r="HC350" s="300"/>
      <c r="HD350" s="300"/>
      <c r="HE350" s="300"/>
      <c r="HF350" s="300"/>
      <c r="HG350" s="300"/>
      <c r="HH350" s="300"/>
      <c r="HI350" s="300"/>
      <c r="HJ350" s="300"/>
      <c r="HK350" s="300"/>
      <c r="HL350" s="300"/>
      <c r="HM350" s="300"/>
      <c r="HN350" s="300"/>
      <c r="HO350" s="300"/>
      <c r="HP350" s="300"/>
      <c r="HQ350" s="300"/>
      <c r="HR350" s="300"/>
      <c r="HS350" s="300"/>
      <c r="HT350" s="300"/>
      <c r="HU350" s="300"/>
      <c r="HV350" s="300"/>
      <c r="HW350" s="300"/>
      <c r="HX350" s="300"/>
      <c r="HY350" s="300"/>
      <c r="HZ350" s="300"/>
      <c r="IA350" s="300"/>
      <c r="IB350" s="300"/>
      <c r="IC350" s="300"/>
      <c r="ID350" s="300"/>
      <c r="IE350" s="300"/>
      <c r="IF350" s="300"/>
      <c r="IG350" s="300"/>
      <c r="IH350" s="300"/>
      <c r="II350" s="300"/>
      <c r="IJ350" s="300"/>
      <c r="IK350" s="300"/>
      <c r="IL350" s="300"/>
      <c r="IM350" s="300"/>
      <c r="IN350" s="300"/>
      <c r="IO350" s="300"/>
      <c r="IP350" s="300"/>
      <c r="IQ350" s="300"/>
      <c r="IR350" s="300"/>
      <c r="IS350" s="300"/>
      <c r="IT350" s="300"/>
      <c r="IU350" s="300"/>
      <c r="IV350" s="300"/>
      <c r="IW350" s="300"/>
      <c r="IX350" s="300"/>
    </row>
    <row r="351" spans="1:258" s="301" customFormat="1" ht="12.75" customHeight="1" x14ac:dyDescent="0.2">
      <c r="A351" s="324"/>
      <c r="B351" s="325"/>
      <c r="C351" s="325"/>
      <c r="D351" s="326"/>
      <c r="E351" s="325"/>
      <c r="F351" s="325"/>
      <c r="G351" s="325"/>
      <c r="H351" s="325"/>
      <c r="I351" s="325"/>
      <c r="J351" s="325"/>
      <c r="K351" s="325"/>
      <c r="L351" s="300"/>
      <c r="M351" s="300"/>
      <c r="N351" s="300"/>
      <c r="O351" s="300"/>
      <c r="P351" s="300"/>
      <c r="Q351" s="300"/>
      <c r="R351" s="300"/>
      <c r="S351" s="300"/>
      <c r="T351" s="300"/>
      <c r="U351" s="300"/>
      <c r="V351" s="300"/>
      <c r="W351" s="300"/>
      <c r="X351" s="300"/>
      <c r="Y351" s="300"/>
      <c r="Z351" s="300"/>
      <c r="AA351" s="300"/>
      <c r="AB351" s="300"/>
      <c r="AC351" s="300"/>
      <c r="AD351" s="300"/>
      <c r="AE351" s="300"/>
      <c r="AF351" s="300"/>
      <c r="AG351" s="300"/>
      <c r="AH351" s="300"/>
      <c r="AI351" s="300"/>
      <c r="AJ351" s="300"/>
      <c r="AK351" s="300"/>
      <c r="AL351" s="300"/>
      <c r="AM351" s="300"/>
      <c r="AN351" s="300"/>
      <c r="AO351" s="300"/>
      <c r="AP351" s="300"/>
      <c r="AQ351" s="300"/>
      <c r="AR351" s="300"/>
      <c r="AS351" s="300"/>
      <c r="AT351" s="300"/>
      <c r="AU351" s="300"/>
      <c r="AV351" s="300"/>
      <c r="AW351" s="300"/>
      <c r="AX351" s="300"/>
      <c r="AY351" s="300"/>
      <c r="AZ351" s="300"/>
      <c r="BA351" s="300"/>
      <c r="BB351" s="300"/>
      <c r="BC351" s="300"/>
      <c r="BD351" s="300"/>
      <c r="BE351" s="300"/>
      <c r="BF351" s="300"/>
      <c r="BG351" s="300"/>
      <c r="BH351" s="300"/>
      <c r="BI351" s="300"/>
      <c r="BJ351" s="300"/>
      <c r="BK351" s="300"/>
      <c r="BL351" s="300"/>
      <c r="BM351" s="300"/>
      <c r="BN351" s="300"/>
      <c r="BO351" s="300"/>
      <c r="BP351" s="300"/>
      <c r="BQ351" s="300"/>
      <c r="BR351" s="300"/>
      <c r="BS351" s="300"/>
      <c r="BT351" s="300"/>
      <c r="BU351" s="300"/>
      <c r="BV351" s="300"/>
      <c r="BW351" s="300"/>
      <c r="BX351" s="300"/>
      <c r="BY351" s="300"/>
      <c r="BZ351" s="300"/>
      <c r="CA351" s="300"/>
      <c r="CB351" s="300"/>
      <c r="CC351" s="300"/>
      <c r="CD351" s="300"/>
      <c r="CE351" s="300"/>
      <c r="CF351" s="300"/>
      <c r="CG351" s="300"/>
      <c r="CH351" s="300"/>
      <c r="CI351" s="300"/>
      <c r="CJ351" s="300"/>
      <c r="CK351" s="300"/>
      <c r="CL351" s="300"/>
      <c r="CM351" s="300"/>
      <c r="CN351" s="300"/>
      <c r="CO351" s="300"/>
      <c r="CP351" s="300"/>
      <c r="CQ351" s="300"/>
      <c r="CR351" s="300"/>
      <c r="CS351" s="300"/>
      <c r="CT351" s="300"/>
      <c r="CU351" s="300"/>
      <c r="CV351" s="300"/>
      <c r="CW351" s="300"/>
      <c r="CX351" s="300"/>
      <c r="CY351" s="300"/>
      <c r="CZ351" s="300"/>
      <c r="DA351" s="300"/>
      <c r="DB351" s="300"/>
      <c r="DC351" s="300"/>
      <c r="DD351" s="300"/>
      <c r="DE351" s="300"/>
      <c r="DF351" s="300"/>
      <c r="DG351" s="300"/>
      <c r="DH351" s="300"/>
      <c r="DI351" s="300"/>
      <c r="DJ351" s="300"/>
      <c r="DK351" s="300"/>
      <c r="DL351" s="300"/>
      <c r="DM351" s="300"/>
      <c r="DN351" s="300"/>
      <c r="DO351" s="300"/>
      <c r="DP351" s="300"/>
      <c r="DQ351" s="300"/>
      <c r="DR351" s="300"/>
      <c r="DS351" s="300"/>
      <c r="DT351" s="300"/>
      <c r="DU351" s="300"/>
      <c r="DV351" s="300"/>
      <c r="DW351" s="300"/>
      <c r="DX351" s="300"/>
      <c r="DY351" s="300"/>
      <c r="DZ351" s="300"/>
      <c r="EA351" s="300"/>
      <c r="EB351" s="300"/>
      <c r="EC351" s="300"/>
      <c r="ED351" s="300"/>
      <c r="EE351" s="300"/>
      <c r="EF351" s="300"/>
      <c r="EG351" s="300"/>
      <c r="EH351" s="300"/>
      <c r="EI351" s="300"/>
      <c r="EJ351" s="300"/>
      <c r="EK351" s="300"/>
      <c r="EL351" s="300"/>
      <c r="EM351" s="300"/>
      <c r="EN351" s="300"/>
      <c r="EO351" s="300"/>
      <c r="EP351" s="300"/>
      <c r="EQ351" s="300"/>
      <c r="ER351" s="300"/>
      <c r="ES351" s="300"/>
      <c r="ET351" s="300"/>
      <c r="EU351" s="300"/>
      <c r="EV351" s="300"/>
      <c r="EW351" s="300"/>
      <c r="EX351" s="300"/>
      <c r="EY351" s="300"/>
      <c r="EZ351" s="300"/>
      <c r="FA351" s="300"/>
      <c r="FB351" s="300"/>
      <c r="FC351" s="300"/>
      <c r="FD351" s="300"/>
      <c r="FE351" s="300"/>
      <c r="FF351" s="300"/>
      <c r="FG351" s="300"/>
      <c r="FH351" s="300"/>
      <c r="FI351" s="300"/>
      <c r="FJ351" s="300"/>
      <c r="FK351" s="300"/>
      <c r="FL351" s="300"/>
      <c r="FM351" s="300"/>
      <c r="FN351" s="300"/>
      <c r="FO351" s="300"/>
      <c r="FP351" s="300"/>
      <c r="FQ351" s="300"/>
      <c r="FR351" s="300"/>
      <c r="FS351" s="300"/>
      <c r="FT351" s="300"/>
      <c r="FU351" s="300"/>
      <c r="FV351" s="300"/>
      <c r="FW351" s="300"/>
      <c r="FX351" s="300"/>
      <c r="FY351" s="300"/>
      <c r="FZ351" s="300"/>
      <c r="GA351" s="300"/>
      <c r="GB351" s="300"/>
      <c r="GC351" s="300"/>
      <c r="GD351" s="300"/>
      <c r="GE351" s="300"/>
      <c r="GF351" s="300"/>
      <c r="GG351" s="300"/>
      <c r="GH351" s="300"/>
      <c r="GI351" s="300"/>
      <c r="GJ351" s="300"/>
      <c r="GK351" s="300"/>
      <c r="GL351" s="300"/>
      <c r="GM351" s="300"/>
      <c r="GN351" s="300"/>
      <c r="GO351" s="300"/>
      <c r="GP351" s="300"/>
      <c r="GQ351" s="300"/>
      <c r="GR351" s="300"/>
      <c r="GS351" s="300"/>
      <c r="GT351" s="300"/>
      <c r="GU351" s="300"/>
      <c r="GV351" s="300"/>
      <c r="GW351" s="300"/>
      <c r="GX351" s="300"/>
      <c r="GY351" s="300"/>
      <c r="GZ351" s="300"/>
      <c r="HA351" s="300"/>
      <c r="HB351" s="300"/>
      <c r="HC351" s="300"/>
      <c r="HD351" s="300"/>
      <c r="HE351" s="300"/>
      <c r="HF351" s="300"/>
      <c r="HG351" s="300"/>
      <c r="HH351" s="300"/>
      <c r="HI351" s="300"/>
      <c r="HJ351" s="300"/>
      <c r="HK351" s="300"/>
      <c r="HL351" s="300"/>
      <c r="HM351" s="300"/>
      <c r="HN351" s="300"/>
      <c r="HO351" s="300"/>
      <c r="HP351" s="300"/>
      <c r="HQ351" s="300"/>
      <c r="HR351" s="300"/>
      <c r="HS351" s="300"/>
      <c r="HT351" s="300"/>
      <c r="HU351" s="300"/>
      <c r="HV351" s="300"/>
      <c r="HW351" s="300"/>
      <c r="HX351" s="300"/>
      <c r="HY351" s="300"/>
      <c r="HZ351" s="300"/>
      <c r="IA351" s="300"/>
      <c r="IB351" s="300"/>
      <c r="IC351" s="300"/>
      <c r="ID351" s="300"/>
      <c r="IE351" s="300"/>
      <c r="IF351" s="300"/>
      <c r="IG351" s="300"/>
      <c r="IH351" s="300"/>
      <c r="II351" s="300"/>
      <c r="IJ351" s="300"/>
      <c r="IK351" s="300"/>
      <c r="IL351" s="300"/>
      <c r="IM351" s="300"/>
      <c r="IN351" s="300"/>
      <c r="IO351" s="300"/>
      <c r="IP351" s="300"/>
      <c r="IQ351" s="300"/>
      <c r="IR351" s="300"/>
      <c r="IS351" s="300"/>
      <c r="IT351" s="300"/>
      <c r="IU351" s="300"/>
      <c r="IV351" s="300"/>
      <c r="IW351" s="300"/>
      <c r="IX351" s="300"/>
    </row>
    <row r="352" spans="1:258" s="301" customFormat="1" ht="12.75" customHeight="1" x14ac:dyDescent="0.2">
      <c r="A352" s="324"/>
      <c r="B352" s="325"/>
      <c r="C352" s="325"/>
      <c r="D352" s="326"/>
      <c r="E352" s="325"/>
      <c r="F352" s="325"/>
      <c r="G352" s="325"/>
      <c r="H352" s="325"/>
      <c r="I352" s="325"/>
      <c r="J352" s="325"/>
      <c r="K352" s="325"/>
      <c r="L352" s="300"/>
      <c r="M352" s="300"/>
      <c r="N352" s="300"/>
      <c r="O352" s="300"/>
      <c r="P352" s="300"/>
      <c r="Q352" s="300"/>
      <c r="R352" s="300"/>
      <c r="S352" s="300"/>
      <c r="T352" s="300"/>
      <c r="U352" s="300"/>
      <c r="V352" s="300"/>
      <c r="W352" s="300"/>
      <c r="X352" s="300"/>
      <c r="Y352" s="300"/>
      <c r="Z352" s="300"/>
      <c r="AA352" s="300"/>
      <c r="AB352" s="300"/>
      <c r="AC352" s="300"/>
      <c r="AD352" s="300"/>
      <c r="AE352" s="300"/>
      <c r="AF352" s="300"/>
      <c r="AG352" s="300"/>
      <c r="AH352" s="300"/>
      <c r="AI352" s="300"/>
      <c r="AJ352" s="300"/>
      <c r="AK352" s="300"/>
      <c r="AL352" s="300"/>
      <c r="AM352" s="300"/>
      <c r="AN352" s="300"/>
      <c r="AO352" s="300"/>
      <c r="AP352" s="300"/>
      <c r="AQ352" s="300"/>
      <c r="AR352" s="300"/>
      <c r="AS352" s="300"/>
      <c r="AT352" s="300"/>
      <c r="AU352" s="300"/>
      <c r="AV352" s="300"/>
      <c r="AW352" s="300"/>
      <c r="AX352" s="300"/>
      <c r="AY352" s="300"/>
      <c r="AZ352" s="300"/>
      <c r="BA352" s="300"/>
      <c r="BB352" s="300"/>
      <c r="BC352" s="300"/>
      <c r="BD352" s="300"/>
      <c r="BE352" s="300"/>
      <c r="BF352" s="300"/>
      <c r="BG352" s="300"/>
      <c r="BH352" s="300"/>
      <c r="BI352" s="300"/>
      <c r="BJ352" s="300"/>
      <c r="BK352" s="300"/>
      <c r="BL352" s="300"/>
      <c r="BM352" s="300"/>
      <c r="BN352" s="300"/>
      <c r="BO352" s="300"/>
      <c r="BP352" s="300"/>
      <c r="BQ352" s="300"/>
      <c r="BR352" s="300"/>
      <c r="BS352" s="300"/>
      <c r="BT352" s="300"/>
      <c r="BU352" s="300"/>
      <c r="BV352" s="300"/>
      <c r="BW352" s="300"/>
      <c r="BX352" s="300"/>
      <c r="BY352" s="300"/>
      <c r="BZ352" s="300"/>
      <c r="CA352" s="300"/>
      <c r="CB352" s="300"/>
      <c r="CC352" s="300"/>
      <c r="CD352" s="300"/>
      <c r="CE352" s="300"/>
      <c r="CF352" s="300"/>
      <c r="CG352" s="300"/>
      <c r="CH352" s="300"/>
      <c r="CI352" s="300"/>
      <c r="CJ352" s="300"/>
      <c r="CK352" s="300"/>
      <c r="CL352" s="300"/>
      <c r="CM352" s="300"/>
      <c r="CN352" s="300"/>
      <c r="CO352" s="300"/>
      <c r="CP352" s="300"/>
      <c r="CQ352" s="300"/>
      <c r="CR352" s="300"/>
      <c r="CS352" s="300"/>
      <c r="CT352" s="300"/>
      <c r="CU352" s="300"/>
      <c r="CV352" s="300"/>
      <c r="CW352" s="300"/>
      <c r="CX352" s="300"/>
      <c r="CY352" s="300"/>
      <c r="CZ352" s="300"/>
      <c r="DA352" s="300"/>
      <c r="DB352" s="300"/>
      <c r="DC352" s="300"/>
      <c r="DD352" s="300"/>
      <c r="DE352" s="300"/>
      <c r="DF352" s="300"/>
      <c r="DG352" s="300"/>
      <c r="DH352" s="300"/>
      <c r="DI352" s="300"/>
      <c r="DJ352" s="300"/>
      <c r="DK352" s="300"/>
      <c r="DL352" s="300"/>
      <c r="DM352" s="300"/>
      <c r="DN352" s="300"/>
      <c r="DO352" s="300"/>
      <c r="DP352" s="300"/>
      <c r="DQ352" s="300"/>
      <c r="DR352" s="300"/>
      <c r="DS352" s="300"/>
      <c r="DT352" s="300"/>
      <c r="DU352" s="300"/>
      <c r="DV352" s="300"/>
      <c r="DW352" s="300"/>
      <c r="DX352" s="300"/>
      <c r="DY352" s="300"/>
      <c r="DZ352" s="300"/>
      <c r="EA352" s="300"/>
      <c r="EB352" s="300"/>
      <c r="EC352" s="300"/>
      <c r="ED352" s="300"/>
      <c r="EE352" s="300"/>
      <c r="EF352" s="300"/>
      <c r="EG352" s="300"/>
      <c r="EH352" s="300"/>
      <c r="EI352" s="300"/>
      <c r="EJ352" s="300"/>
      <c r="EK352" s="300"/>
      <c r="EL352" s="300"/>
      <c r="EM352" s="300"/>
      <c r="EN352" s="300"/>
      <c r="EO352" s="300"/>
      <c r="EP352" s="300"/>
      <c r="EQ352" s="300"/>
      <c r="ER352" s="300"/>
      <c r="ES352" s="300"/>
      <c r="ET352" s="300"/>
      <c r="EU352" s="300"/>
      <c r="EV352" s="300"/>
      <c r="EW352" s="300"/>
      <c r="EX352" s="300"/>
      <c r="EY352" s="300"/>
      <c r="EZ352" s="300"/>
      <c r="FA352" s="300"/>
      <c r="FB352" s="300"/>
      <c r="FC352" s="300"/>
      <c r="FD352" s="300"/>
      <c r="FE352" s="300"/>
      <c r="FF352" s="300"/>
      <c r="FG352" s="300"/>
      <c r="FH352" s="300"/>
      <c r="FI352" s="300"/>
      <c r="FJ352" s="300"/>
      <c r="FK352" s="300"/>
      <c r="FL352" s="300"/>
      <c r="FM352" s="300"/>
      <c r="FN352" s="300"/>
      <c r="FO352" s="300"/>
      <c r="FP352" s="300"/>
      <c r="FQ352" s="300"/>
      <c r="FR352" s="300"/>
      <c r="FS352" s="300"/>
      <c r="FT352" s="300"/>
      <c r="FU352" s="300"/>
      <c r="FV352" s="300"/>
      <c r="FW352" s="300"/>
      <c r="FX352" s="300"/>
      <c r="FY352" s="300"/>
      <c r="FZ352" s="300"/>
      <c r="GA352" s="300"/>
      <c r="GB352" s="300"/>
      <c r="GC352" s="300"/>
      <c r="GD352" s="300"/>
      <c r="GE352" s="300"/>
      <c r="GF352" s="300"/>
      <c r="GG352" s="300"/>
      <c r="GH352" s="300"/>
      <c r="GI352" s="300"/>
      <c r="GJ352" s="300"/>
      <c r="GK352" s="300"/>
      <c r="GL352" s="300"/>
      <c r="GM352" s="300"/>
      <c r="GN352" s="300"/>
      <c r="GO352" s="300"/>
      <c r="GP352" s="300"/>
      <c r="GQ352" s="300"/>
      <c r="GR352" s="300"/>
      <c r="GS352" s="300"/>
      <c r="GT352" s="300"/>
      <c r="GU352" s="300"/>
      <c r="GV352" s="300"/>
      <c r="GW352" s="300"/>
      <c r="GX352" s="300"/>
      <c r="GY352" s="300"/>
      <c r="GZ352" s="300"/>
      <c r="HA352" s="300"/>
      <c r="HB352" s="300"/>
      <c r="HC352" s="300"/>
      <c r="HD352" s="300"/>
      <c r="HE352" s="300"/>
      <c r="HF352" s="300"/>
      <c r="HG352" s="300"/>
      <c r="HH352" s="300"/>
      <c r="HI352" s="300"/>
      <c r="HJ352" s="300"/>
      <c r="HK352" s="300"/>
      <c r="HL352" s="300"/>
      <c r="HM352" s="300"/>
      <c r="HN352" s="300"/>
      <c r="HO352" s="300"/>
      <c r="HP352" s="300"/>
      <c r="HQ352" s="300"/>
      <c r="HR352" s="300"/>
      <c r="HS352" s="300"/>
      <c r="HT352" s="300"/>
      <c r="HU352" s="300"/>
      <c r="HV352" s="300"/>
      <c r="HW352" s="300"/>
      <c r="HX352" s="300"/>
      <c r="HY352" s="300"/>
      <c r="HZ352" s="300"/>
      <c r="IA352" s="300"/>
      <c r="IB352" s="300"/>
      <c r="IC352" s="300"/>
      <c r="ID352" s="300"/>
      <c r="IE352" s="300"/>
      <c r="IF352" s="300"/>
      <c r="IG352" s="300"/>
      <c r="IH352" s="300"/>
      <c r="II352" s="300"/>
      <c r="IJ352" s="300"/>
      <c r="IK352" s="300"/>
      <c r="IL352" s="300"/>
      <c r="IM352" s="300"/>
      <c r="IN352" s="300"/>
      <c r="IO352" s="300"/>
      <c r="IP352" s="300"/>
      <c r="IQ352" s="300"/>
      <c r="IR352" s="300"/>
      <c r="IS352" s="300"/>
      <c r="IT352" s="300"/>
      <c r="IU352" s="300"/>
      <c r="IV352" s="300"/>
      <c r="IW352" s="300"/>
      <c r="IX352" s="300"/>
    </row>
    <row r="353" spans="1:258" s="301" customFormat="1" ht="12.75" customHeight="1" x14ac:dyDescent="0.2">
      <c r="A353" s="324"/>
      <c r="B353" s="325"/>
      <c r="C353" s="325"/>
      <c r="D353" s="326"/>
      <c r="E353" s="325"/>
      <c r="F353" s="325"/>
      <c r="G353" s="325"/>
      <c r="H353" s="325"/>
      <c r="I353" s="325"/>
      <c r="J353" s="325"/>
      <c r="K353" s="325"/>
      <c r="L353" s="300"/>
      <c r="M353" s="300"/>
      <c r="N353" s="300"/>
      <c r="O353" s="300"/>
      <c r="P353" s="300"/>
      <c r="Q353" s="300"/>
      <c r="R353" s="300"/>
      <c r="S353" s="300"/>
      <c r="T353" s="300"/>
      <c r="U353" s="300"/>
      <c r="V353" s="300"/>
      <c r="W353" s="300"/>
      <c r="X353" s="300"/>
      <c r="Y353" s="300"/>
      <c r="Z353" s="300"/>
      <c r="AA353" s="300"/>
      <c r="AB353" s="300"/>
      <c r="AC353" s="300"/>
      <c r="AD353" s="300"/>
      <c r="AE353" s="300"/>
      <c r="AF353" s="300"/>
      <c r="AG353" s="300"/>
      <c r="AH353" s="300"/>
      <c r="AI353" s="300"/>
      <c r="AJ353" s="300"/>
      <c r="AK353" s="300"/>
      <c r="AL353" s="300"/>
      <c r="AM353" s="300"/>
      <c r="AN353" s="300"/>
      <c r="AO353" s="300"/>
      <c r="AP353" s="300"/>
      <c r="AQ353" s="300"/>
      <c r="AR353" s="300"/>
      <c r="AS353" s="300"/>
      <c r="AT353" s="300"/>
      <c r="AU353" s="300"/>
      <c r="AV353" s="300"/>
      <c r="AW353" s="300"/>
      <c r="AX353" s="300"/>
      <c r="AY353" s="300"/>
      <c r="AZ353" s="300"/>
      <c r="BA353" s="300"/>
      <c r="BB353" s="300"/>
      <c r="BC353" s="300"/>
      <c r="BD353" s="300"/>
      <c r="BE353" s="300"/>
      <c r="BF353" s="300"/>
      <c r="BG353" s="300"/>
      <c r="BH353" s="300"/>
      <c r="BI353" s="300"/>
      <c r="BJ353" s="300"/>
      <c r="BK353" s="300"/>
      <c r="BL353" s="300"/>
      <c r="BM353" s="300"/>
      <c r="BN353" s="300"/>
      <c r="BO353" s="300"/>
      <c r="BP353" s="300"/>
      <c r="BQ353" s="300"/>
      <c r="BR353" s="300"/>
      <c r="BS353" s="300"/>
      <c r="BT353" s="300"/>
      <c r="BU353" s="300"/>
      <c r="BV353" s="300"/>
      <c r="BW353" s="300"/>
      <c r="BX353" s="300"/>
      <c r="BY353" s="300"/>
      <c r="BZ353" s="300"/>
      <c r="CA353" s="300"/>
      <c r="CB353" s="300"/>
      <c r="CC353" s="300"/>
      <c r="CD353" s="300"/>
      <c r="CE353" s="300"/>
      <c r="CF353" s="300"/>
      <c r="CG353" s="300"/>
      <c r="CH353" s="300"/>
      <c r="CI353" s="300"/>
      <c r="CJ353" s="300"/>
      <c r="CK353" s="300"/>
      <c r="CL353" s="300"/>
      <c r="CM353" s="300"/>
      <c r="CN353" s="300"/>
      <c r="CO353" s="300"/>
      <c r="CP353" s="300"/>
      <c r="CQ353" s="300"/>
      <c r="CR353" s="300"/>
      <c r="CS353" s="300"/>
      <c r="CT353" s="300"/>
      <c r="CU353" s="300"/>
      <c r="CV353" s="300"/>
      <c r="CW353" s="300"/>
      <c r="CX353" s="300"/>
      <c r="CY353" s="300"/>
      <c r="CZ353" s="300"/>
      <c r="DA353" s="300"/>
      <c r="DB353" s="300"/>
      <c r="DC353" s="300"/>
      <c r="DD353" s="300"/>
      <c r="DE353" s="300"/>
      <c r="DF353" s="300"/>
      <c r="DG353" s="300"/>
      <c r="DH353" s="300"/>
      <c r="DI353" s="300"/>
      <c r="DJ353" s="300"/>
      <c r="DK353" s="300"/>
      <c r="DL353" s="300"/>
      <c r="DM353" s="300"/>
      <c r="DN353" s="300"/>
      <c r="DO353" s="300"/>
      <c r="DP353" s="300"/>
      <c r="DQ353" s="300"/>
      <c r="DR353" s="300"/>
      <c r="DS353" s="300"/>
      <c r="DT353" s="300"/>
      <c r="DU353" s="300"/>
      <c r="DV353" s="300"/>
      <c r="DW353" s="300"/>
      <c r="DX353" s="300"/>
      <c r="DY353" s="300"/>
      <c r="DZ353" s="300"/>
      <c r="EA353" s="300"/>
      <c r="EB353" s="300"/>
      <c r="EC353" s="300"/>
      <c r="ED353" s="300"/>
      <c r="EE353" s="300"/>
      <c r="EF353" s="300"/>
      <c r="EG353" s="300"/>
      <c r="EH353" s="300"/>
      <c r="EI353" s="300"/>
      <c r="EJ353" s="300"/>
      <c r="EK353" s="300"/>
      <c r="EL353" s="300"/>
      <c r="EM353" s="300"/>
      <c r="EN353" s="300"/>
      <c r="EO353" s="300"/>
      <c r="EP353" s="300"/>
      <c r="EQ353" s="300"/>
      <c r="ER353" s="300"/>
      <c r="ES353" s="300"/>
      <c r="ET353" s="300"/>
      <c r="EU353" s="300"/>
      <c r="EV353" s="300"/>
      <c r="EW353" s="300"/>
      <c r="EX353" s="300"/>
      <c r="EY353" s="300"/>
      <c r="EZ353" s="300"/>
      <c r="FA353" s="300"/>
      <c r="FB353" s="300"/>
      <c r="FC353" s="300"/>
      <c r="FD353" s="300"/>
      <c r="FE353" s="300"/>
      <c r="FF353" s="300"/>
      <c r="FG353" s="300"/>
      <c r="FH353" s="300"/>
      <c r="FI353" s="300"/>
      <c r="FJ353" s="300"/>
      <c r="FK353" s="300"/>
      <c r="FL353" s="300"/>
      <c r="FM353" s="300"/>
      <c r="FN353" s="300"/>
      <c r="FO353" s="300"/>
      <c r="FP353" s="300"/>
      <c r="FQ353" s="300"/>
      <c r="FR353" s="300"/>
      <c r="FS353" s="300"/>
      <c r="FT353" s="300"/>
      <c r="FU353" s="300"/>
      <c r="FV353" s="300"/>
      <c r="FW353" s="300"/>
      <c r="FX353" s="300"/>
      <c r="FY353" s="300"/>
      <c r="FZ353" s="300"/>
      <c r="GA353" s="300"/>
      <c r="GB353" s="300"/>
      <c r="GC353" s="300"/>
      <c r="GD353" s="300"/>
      <c r="GE353" s="300"/>
      <c r="GF353" s="300"/>
      <c r="GG353" s="300"/>
      <c r="GH353" s="300"/>
      <c r="GI353" s="300"/>
      <c r="GJ353" s="300"/>
      <c r="GK353" s="300"/>
      <c r="GL353" s="300"/>
      <c r="GM353" s="300"/>
      <c r="GN353" s="300"/>
      <c r="GO353" s="300"/>
      <c r="GP353" s="300"/>
      <c r="GQ353" s="300"/>
      <c r="GR353" s="300"/>
      <c r="GS353" s="300"/>
      <c r="GT353" s="300"/>
      <c r="GU353" s="300"/>
      <c r="GV353" s="300"/>
      <c r="GW353" s="300"/>
      <c r="GX353" s="300"/>
      <c r="GY353" s="300"/>
      <c r="GZ353" s="300"/>
      <c r="HA353" s="300"/>
      <c r="HB353" s="300"/>
      <c r="HC353" s="300"/>
      <c r="HD353" s="300"/>
      <c r="HE353" s="300"/>
      <c r="HF353" s="300"/>
      <c r="HG353" s="300"/>
      <c r="HH353" s="300"/>
      <c r="HI353" s="300"/>
      <c r="HJ353" s="300"/>
      <c r="HK353" s="300"/>
      <c r="HL353" s="300"/>
      <c r="HM353" s="300"/>
      <c r="HN353" s="300"/>
      <c r="HO353" s="300"/>
      <c r="HP353" s="300"/>
      <c r="HQ353" s="300"/>
      <c r="HR353" s="300"/>
      <c r="HS353" s="300"/>
      <c r="HT353" s="300"/>
      <c r="HU353" s="300"/>
      <c r="HV353" s="300"/>
      <c r="HW353" s="300"/>
      <c r="HX353" s="300"/>
      <c r="HY353" s="300"/>
      <c r="HZ353" s="300"/>
      <c r="IA353" s="300"/>
      <c r="IB353" s="300"/>
      <c r="IC353" s="300"/>
      <c r="ID353" s="300"/>
      <c r="IE353" s="300"/>
      <c r="IF353" s="300"/>
      <c r="IG353" s="300"/>
      <c r="IH353" s="300"/>
      <c r="II353" s="300"/>
      <c r="IJ353" s="300"/>
      <c r="IK353" s="300"/>
      <c r="IL353" s="300"/>
      <c r="IM353" s="300"/>
      <c r="IN353" s="300"/>
      <c r="IO353" s="300"/>
      <c r="IP353" s="300"/>
      <c r="IQ353" s="300"/>
      <c r="IR353" s="300"/>
      <c r="IS353" s="300"/>
      <c r="IT353" s="300"/>
      <c r="IU353" s="300"/>
      <c r="IV353" s="300"/>
      <c r="IW353" s="300"/>
      <c r="IX353" s="300"/>
    </row>
    <row r="354" spans="1:258" s="301" customFormat="1" ht="12.75" customHeight="1" x14ac:dyDescent="0.2">
      <c r="A354" s="324"/>
      <c r="B354" s="325"/>
      <c r="C354" s="325"/>
      <c r="D354" s="326"/>
      <c r="E354" s="325"/>
      <c r="F354" s="325"/>
      <c r="G354" s="325"/>
      <c r="H354" s="325"/>
      <c r="I354" s="325"/>
      <c r="J354" s="325"/>
      <c r="K354" s="325"/>
      <c r="L354" s="300"/>
      <c r="M354" s="300"/>
      <c r="N354" s="300"/>
      <c r="O354" s="300"/>
      <c r="P354" s="300"/>
      <c r="Q354" s="300"/>
      <c r="R354" s="300"/>
      <c r="S354" s="300"/>
      <c r="T354" s="300"/>
      <c r="U354" s="300"/>
      <c r="V354" s="300"/>
      <c r="W354" s="300"/>
      <c r="X354" s="300"/>
      <c r="Y354" s="300"/>
      <c r="Z354" s="300"/>
      <c r="AA354" s="300"/>
      <c r="AB354" s="300"/>
      <c r="AC354" s="300"/>
      <c r="AD354" s="300"/>
      <c r="AE354" s="300"/>
      <c r="AF354" s="300"/>
      <c r="AG354" s="300"/>
      <c r="AH354" s="300"/>
      <c r="AI354" s="300"/>
      <c r="AJ354" s="300"/>
      <c r="AK354" s="300"/>
      <c r="AL354" s="300"/>
      <c r="AM354" s="300"/>
      <c r="AN354" s="300"/>
      <c r="AO354" s="300"/>
      <c r="AP354" s="300"/>
      <c r="AQ354" s="300"/>
      <c r="AR354" s="300"/>
      <c r="AS354" s="300"/>
      <c r="AT354" s="300"/>
      <c r="AU354" s="300"/>
      <c r="AV354" s="300"/>
      <c r="AW354" s="300"/>
      <c r="AX354" s="300"/>
      <c r="AY354" s="300"/>
      <c r="AZ354" s="300"/>
      <c r="BA354" s="300"/>
      <c r="BB354" s="300"/>
      <c r="BC354" s="300"/>
      <c r="BD354" s="300"/>
      <c r="BE354" s="300"/>
      <c r="BF354" s="300"/>
      <c r="BG354" s="300"/>
      <c r="BH354" s="300"/>
      <c r="BI354" s="300"/>
      <c r="BJ354" s="300"/>
      <c r="BK354" s="300"/>
      <c r="BL354" s="300"/>
      <c r="BM354" s="300"/>
      <c r="BN354" s="300"/>
      <c r="BO354" s="300"/>
      <c r="BP354" s="300"/>
      <c r="BQ354" s="300"/>
      <c r="BR354" s="300"/>
      <c r="BS354" s="300"/>
      <c r="BT354" s="300"/>
      <c r="BU354" s="300"/>
      <c r="BV354" s="300"/>
      <c r="BW354" s="300"/>
      <c r="BX354" s="300"/>
      <c r="BY354" s="300"/>
      <c r="BZ354" s="300"/>
      <c r="CA354" s="300"/>
      <c r="CB354" s="300"/>
      <c r="CC354" s="300"/>
      <c r="CD354" s="300"/>
      <c r="CE354" s="300"/>
      <c r="CF354" s="300"/>
      <c r="CG354" s="300"/>
      <c r="CH354" s="300"/>
      <c r="CI354" s="300"/>
      <c r="CJ354" s="300"/>
      <c r="CK354" s="300"/>
      <c r="CL354" s="300"/>
      <c r="CM354" s="300"/>
      <c r="CN354" s="300"/>
      <c r="CO354" s="300"/>
      <c r="CP354" s="300"/>
      <c r="CQ354" s="300"/>
      <c r="CR354" s="300"/>
      <c r="CS354" s="300"/>
      <c r="CT354" s="300"/>
      <c r="CU354" s="300"/>
      <c r="CV354" s="300"/>
      <c r="CW354" s="300"/>
      <c r="CX354" s="300"/>
      <c r="CY354" s="300"/>
      <c r="CZ354" s="300"/>
      <c r="DA354" s="300"/>
      <c r="DB354" s="300"/>
      <c r="DC354" s="300"/>
      <c r="DD354" s="300"/>
      <c r="DE354" s="300"/>
      <c r="DF354" s="300"/>
      <c r="DG354" s="300"/>
      <c r="DH354" s="300"/>
      <c r="DI354" s="300"/>
      <c r="DJ354" s="300"/>
      <c r="DK354" s="300"/>
      <c r="DL354" s="300"/>
      <c r="DM354" s="300"/>
      <c r="DN354" s="300"/>
      <c r="DO354" s="300"/>
      <c r="DP354" s="300"/>
      <c r="DQ354" s="300"/>
      <c r="DR354" s="300"/>
      <c r="DS354" s="300"/>
      <c r="DT354" s="300"/>
      <c r="DU354" s="300"/>
      <c r="DV354" s="300"/>
      <c r="DW354" s="300"/>
      <c r="DX354" s="300"/>
      <c r="DY354" s="300"/>
      <c r="DZ354" s="300"/>
      <c r="EA354" s="300"/>
      <c r="EB354" s="300"/>
      <c r="EC354" s="300"/>
      <c r="ED354" s="300"/>
      <c r="EE354" s="300"/>
      <c r="EF354" s="300"/>
      <c r="EG354" s="300"/>
      <c r="EH354" s="300"/>
      <c r="EI354" s="300"/>
      <c r="EJ354" s="300"/>
      <c r="EK354" s="300"/>
      <c r="EL354" s="300"/>
      <c r="EM354" s="300"/>
      <c r="EN354" s="300"/>
      <c r="EO354" s="300"/>
      <c r="EP354" s="300"/>
      <c r="EQ354" s="300"/>
      <c r="ER354" s="300"/>
      <c r="ES354" s="300"/>
      <c r="ET354" s="300"/>
      <c r="EU354" s="300"/>
      <c r="EV354" s="300"/>
      <c r="EW354" s="300"/>
      <c r="EX354" s="300"/>
      <c r="EY354" s="300"/>
      <c r="EZ354" s="300"/>
      <c r="FA354" s="300"/>
      <c r="FB354" s="300"/>
      <c r="FC354" s="300"/>
      <c r="FD354" s="300"/>
      <c r="FE354" s="300"/>
      <c r="FF354" s="300"/>
      <c r="FG354" s="300"/>
      <c r="FH354" s="300"/>
      <c r="FI354" s="300"/>
      <c r="FJ354" s="300"/>
      <c r="FK354" s="300"/>
      <c r="FL354" s="300"/>
      <c r="FM354" s="300"/>
      <c r="FN354" s="300"/>
      <c r="FO354" s="300"/>
      <c r="FP354" s="300"/>
      <c r="FQ354" s="300"/>
      <c r="FR354" s="300"/>
      <c r="FS354" s="300"/>
      <c r="FT354" s="300"/>
      <c r="FU354" s="300"/>
      <c r="FV354" s="300"/>
      <c r="FW354" s="300"/>
      <c r="FX354" s="300"/>
      <c r="FY354" s="300"/>
      <c r="FZ354" s="300"/>
      <c r="GA354" s="300"/>
      <c r="GB354" s="300"/>
      <c r="GC354" s="300"/>
      <c r="GD354" s="300"/>
      <c r="GE354" s="300"/>
      <c r="GF354" s="300"/>
      <c r="GG354" s="300"/>
      <c r="GH354" s="300"/>
      <c r="GI354" s="300"/>
      <c r="GJ354" s="300"/>
      <c r="GK354" s="300"/>
      <c r="GL354" s="300"/>
      <c r="GM354" s="300"/>
      <c r="GN354" s="300"/>
      <c r="GO354" s="300"/>
      <c r="GP354" s="300"/>
      <c r="GQ354" s="300"/>
      <c r="GR354" s="300"/>
      <c r="GS354" s="300"/>
      <c r="GT354" s="300"/>
      <c r="GU354" s="300"/>
      <c r="GV354" s="300"/>
      <c r="GW354" s="300"/>
      <c r="GX354" s="300"/>
      <c r="GY354" s="300"/>
      <c r="GZ354" s="300"/>
      <c r="HA354" s="300"/>
      <c r="HB354" s="300"/>
      <c r="HC354" s="300"/>
      <c r="HD354" s="300"/>
      <c r="HE354" s="300"/>
      <c r="HF354" s="300"/>
      <c r="HG354" s="300"/>
      <c r="HH354" s="300"/>
      <c r="HI354" s="300"/>
      <c r="HJ354" s="300"/>
      <c r="HK354" s="300"/>
      <c r="HL354" s="300"/>
      <c r="HM354" s="300"/>
      <c r="HN354" s="300"/>
      <c r="HO354" s="300"/>
      <c r="HP354" s="300"/>
      <c r="HQ354" s="300"/>
      <c r="HR354" s="300"/>
      <c r="HS354" s="300"/>
      <c r="HT354" s="300"/>
      <c r="HU354" s="300"/>
      <c r="HV354" s="300"/>
      <c r="HW354" s="300"/>
      <c r="HX354" s="300"/>
      <c r="HY354" s="300"/>
      <c r="HZ354" s="300"/>
      <c r="IA354" s="300"/>
      <c r="IB354" s="300"/>
      <c r="IC354" s="300"/>
      <c r="ID354" s="300"/>
      <c r="IE354" s="300"/>
      <c r="IF354" s="300"/>
      <c r="IG354" s="300"/>
      <c r="IH354" s="300"/>
      <c r="II354" s="300"/>
      <c r="IJ354" s="300"/>
      <c r="IK354" s="300"/>
      <c r="IL354" s="300"/>
      <c r="IM354" s="300"/>
      <c r="IN354" s="300"/>
      <c r="IO354" s="300"/>
      <c r="IP354" s="300"/>
      <c r="IQ354" s="300"/>
      <c r="IR354" s="300"/>
      <c r="IS354" s="300"/>
      <c r="IT354" s="300"/>
      <c r="IU354" s="300"/>
      <c r="IV354" s="300"/>
      <c r="IW354" s="300"/>
      <c r="IX354" s="300"/>
    </row>
    <row r="355" spans="1:258" s="301" customFormat="1" ht="12.75" customHeight="1" x14ac:dyDescent="0.2">
      <c r="A355" s="324"/>
      <c r="B355" s="325"/>
      <c r="C355" s="325"/>
      <c r="D355" s="326"/>
      <c r="E355" s="325"/>
      <c r="F355" s="325"/>
      <c r="G355" s="325"/>
      <c r="H355" s="325"/>
      <c r="I355" s="325"/>
      <c r="J355" s="325"/>
      <c r="K355" s="325"/>
      <c r="L355" s="300"/>
      <c r="M355" s="300"/>
      <c r="N355" s="300"/>
      <c r="O355" s="300"/>
      <c r="P355" s="300"/>
      <c r="Q355" s="300"/>
      <c r="R355" s="300"/>
      <c r="S355" s="300"/>
      <c r="T355" s="300"/>
      <c r="U355" s="300"/>
      <c r="V355" s="300"/>
      <c r="W355" s="300"/>
      <c r="X355" s="300"/>
      <c r="Y355" s="300"/>
      <c r="Z355" s="300"/>
      <c r="AA355" s="300"/>
      <c r="AB355" s="300"/>
      <c r="AC355" s="300"/>
      <c r="AD355" s="300"/>
      <c r="AE355" s="300"/>
      <c r="AF355" s="300"/>
      <c r="AG355" s="300"/>
      <c r="AH355" s="300"/>
      <c r="AI355" s="300"/>
      <c r="AJ355" s="300"/>
      <c r="AK355" s="300"/>
      <c r="AL355" s="300"/>
      <c r="AM355" s="300"/>
      <c r="AN355" s="300"/>
      <c r="AO355" s="300"/>
      <c r="AP355" s="300"/>
      <c r="AQ355" s="300"/>
      <c r="AR355" s="300"/>
      <c r="AS355" s="300"/>
      <c r="AT355" s="300"/>
      <c r="AU355" s="300"/>
      <c r="AV355" s="300"/>
      <c r="AW355" s="300"/>
      <c r="AX355" s="300"/>
      <c r="AY355" s="300"/>
      <c r="AZ355" s="300"/>
      <c r="BA355" s="300"/>
      <c r="BB355" s="300"/>
      <c r="BC355" s="300"/>
      <c r="BD355" s="300"/>
      <c r="BE355" s="300"/>
      <c r="BF355" s="300"/>
      <c r="BG355" s="300"/>
      <c r="BH355" s="300"/>
      <c r="BI355" s="300"/>
      <c r="BJ355" s="300"/>
      <c r="BK355" s="300"/>
      <c r="BL355" s="300"/>
      <c r="BM355" s="300"/>
      <c r="BN355" s="300"/>
      <c r="BO355" s="300"/>
      <c r="BP355" s="300"/>
      <c r="BQ355" s="300"/>
      <c r="BR355" s="300"/>
      <c r="BS355" s="300"/>
      <c r="BT355" s="300"/>
      <c r="BU355" s="300"/>
      <c r="BV355" s="300"/>
      <c r="BW355" s="300"/>
      <c r="BX355" s="300"/>
      <c r="BY355" s="300"/>
      <c r="BZ355" s="300"/>
      <c r="CA355" s="300"/>
      <c r="CB355" s="300"/>
      <c r="CC355" s="300"/>
      <c r="CD355" s="300"/>
      <c r="CE355" s="300"/>
      <c r="CF355" s="300"/>
      <c r="CG355" s="300"/>
      <c r="CH355" s="300"/>
      <c r="CI355" s="300"/>
      <c r="CJ355" s="300"/>
      <c r="CK355" s="300"/>
      <c r="CL355" s="300"/>
      <c r="CM355" s="300"/>
      <c r="CN355" s="300"/>
      <c r="CO355" s="300"/>
      <c r="CP355" s="300"/>
      <c r="CQ355" s="300"/>
      <c r="CR355" s="300"/>
      <c r="CS355" s="300"/>
      <c r="CT355" s="300"/>
      <c r="CU355" s="300"/>
      <c r="CV355" s="300"/>
      <c r="CW355" s="300"/>
      <c r="CX355" s="300"/>
      <c r="CY355" s="300"/>
      <c r="CZ355" s="300"/>
      <c r="DA355" s="300"/>
      <c r="DB355" s="300"/>
      <c r="DC355" s="300"/>
      <c r="DD355" s="300"/>
      <c r="DE355" s="300"/>
      <c r="DF355" s="300"/>
      <c r="DG355" s="300"/>
      <c r="DH355" s="300"/>
      <c r="DI355" s="300"/>
      <c r="DJ355" s="300"/>
      <c r="DK355" s="300"/>
      <c r="DL355" s="300"/>
      <c r="DM355" s="300"/>
      <c r="DN355" s="300"/>
      <c r="DO355" s="300"/>
      <c r="DP355" s="300"/>
      <c r="DQ355" s="300"/>
      <c r="DR355" s="300"/>
      <c r="DS355" s="300"/>
      <c r="DT355" s="300"/>
      <c r="DU355" s="300"/>
      <c r="DV355" s="300"/>
      <c r="DW355" s="300"/>
      <c r="DX355" s="300"/>
      <c r="DY355" s="300"/>
      <c r="DZ355" s="300"/>
      <c r="EA355" s="300"/>
      <c r="EB355" s="300"/>
      <c r="EC355" s="300"/>
      <c r="ED355" s="300"/>
      <c r="EE355" s="300"/>
      <c r="EF355" s="300"/>
      <c r="EG355" s="300"/>
      <c r="EH355" s="300"/>
      <c r="EI355" s="300"/>
      <c r="EJ355" s="300"/>
      <c r="EK355" s="300"/>
      <c r="EL355" s="300"/>
      <c r="EM355" s="300"/>
      <c r="EN355" s="300"/>
      <c r="EO355" s="300"/>
      <c r="EP355" s="300"/>
      <c r="EQ355" s="300"/>
      <c r="ER355" s="300"/>
      <c r="ES355" s="300"/>
      <c r="ET355" s="300"/>
      <c r="EU355" s="300"/>
      <c r="EV355" s="300"/>
      <c r="EW355" s="300"/>
      <c r="EX355" s="300"/>
      <c r="EY355" s="300"/>
      <c r="EZ355" s="300"/>
      <c r="FA355" s="300"/>
      <c r="FB355" s="300"/>
      <c r="FC355" s="300"/>
      <c r="FD355" s="300"/>
      <c r="FE355" s="300"/>
      <c r="FF355" s="300"/>
      <c r="FG355" s="300"/>
      <c r="FH355" s="300"/>
      <c r="FI355" s="300"/>
      <c r="FJ355" s="300"/>
      <c r="FK355" s="300"/>
      <c r="FL355" s="300"/>
      <c r="FM355" s="300"/>
      <c r="FN355" s="300"/>
      <c r="FO355" s="300"/>
      <c r="FP355" s="300"/>
      <c r="FQ355" s="300"/>
      <c r="FR355" s="300"/>
      <c r="FS355" s="300"/>
      <c r="FT355" s="300"/>
      <c r="FU355" s="300"/>
      <c r="FV355" s="300"/>
      <c r="FW355" s="300"/>
      <c r="FX355" s="300"/>
      <c r="FY355" s="300"/>
      <c r="FZ355" s="300"/>
      <c r="GA355" s="300"/>
      <c r="GB355" s="300"/>
      <c r="GC355" s="300"/>
      <c r="GD355" s="300"/>
      <c r="GE355" s="300"/>
      <c r="GF355" s="300"/>
      <c r="GG355" s="300"/>
      <c r="GH355" s="300"/>
      <c r="GI355" s="300"/>
      <c r="GJ355" s="300"/>
      <c r="GK355" s="300"/>
      <c r="GL355" s="300"/>
      <c r="GM355" s="300"/>
      <c r="GN355" s="300"/>
      <c r="GO355" s="300"/>
      <c r="GP355" s="300"/>
      <c r="GQ355" s="300"/>
      <c r="GR355" s="300"/>
      <c r="GS355" s="300"/>
      <c r="GT355" s="300"/>
      <c r="GU355" s="300"/>
      <c r="GV355" s="300"/>
      <c r="GW355" s="300"/>
      <c r="GX355" s="300"/>
      <c r="GY355" s="300"/>
      <c r="GZ355" s="300"/>
      <c r="HA355" s="300"/>
      <c r="HB355" s="300"/>
      <c r="HC355" s="300"/>
      <c r="HD355" s="300"/>
      <c r="HE355" s="300"/>
      <c r="HF355" s="300"/>
      <c r="HG355" s="300"/>
      <c r="HH355" s="300"/>
      <c r="HI355" s="300"/>
      <c r="HJ355" s="300"/>
      <c r="HK355" s="300"/>
      <c r="HL355" s="300"/>
      <c r="HM355" s="300"/>
      <c r="HN355" s="300"/>
      <c r="HO355" s="300"/>
      <c r="HP355" s="300"/>
      <c r="HQ355" s="300"/>
      <c r="HR355" s="300"/>
      <c r="HS355" s="300"/>
      <c r="HT355" s="300"/>
      <c r="HU355" s="300"/>
      <c r="HV355" s="300"/>
      <c r="HW355" s="300"/>
      <c r="HX355" s="300"/>
      <c r="HY355" s="300"/>
      <c r="HZ355" s="300"/>
      <c r="IA355" s="300"/>
      <c r="IB355" s="300"/>
      <c r="IC355" s="300"/>
      <c r="ID355" s="300"/>
      <c r="IE355" s="300"/>
      <c r="IF355" s="300"/>
      <c r="IG355" s="300"/>
      <c r="IH355" s="300"/>
      <c r="II355" s="300"/>
      <c r="IJ355" s="300"/>
      <c r="IK355" s="300"/>
      <c r="IL355" s="300"/>
      <c r="IM355" s="300"/>
      <c r="IN355" s="300"/>
      <c r="IO355" s="300"/>
      <c r="IP355" s="300"/>
      <c r="IQ355" s="300"/>
      <c r="IR355" s="300"/>
      <c r="IS355" s="300"/>
      <c r="IT355" s="300"/>
      <c r="IU355" s="300"/>
      <c r="IV355" s="300"/>
      <c r="IW355" s="300"/>
      <c r="IX355" s="300"/>
    </row>
    <row r="356" spans="1:258" s="301" customFormat="1" ht="12.75" customHeight="1" x14ac:dyDescent="0.2">
      <c r="A356" s="324"/>
      <c r="B356" s="325"/>
      <c r="C356" s="325"/>
      <c r="D356" s="326"/>
      <c r="E356" s="325"/>
      <c r="F356" s="325"/>
      <c r="G356" s="325"/>
      <c r="H356" s="325"/>
      <c r="I356" s="325"/>
      <c r="J356" s="325"/>
      <c r="K356" s="325"/>
      <c r="L356" s="300"/>
      <c r="M356" s="300"/>
      <c r="N356" s="300"/>
      <c r="O356" s="300"/>
      <c r="P356" s="300"/>
      <c r="Q356" s="300"/>
      <c r="R356" s="300"/>
      <c r="S356" s="300"/>
      <c r="T356" s="300"/>
      <c r="U356" s="300"/>
      <c r="V356" s="300"/>
      <c r="W356" s="300"/>
      <c r="X356" s="300"/>
      <c r="Y356" s="300"/>
      <c r="Z356" s="300"/>
      <c r="AA356" s="300"/>
      <c r="AB356" s="300"/>
      <c r="AC356" s="300"/>
      <c r="AD356" s="300"/>
      <c r="AE356" s="300"/>
      <c r="AF356" s="300"/>
      <c r="AG356" s="300"/>
      <c r="AH356" s="300"/>
      <c r="AI356" s="300"/>
      <c r="AJ356" s="300"/>
      <c r="AK356" s="300"/>
      <c r="AL356" s="300"/>
      <c r="AM356" s="300"/>
      <c r="AN356" s="300"/>
      <c r="AO356" s="300"/>
      <c r="AP356" s="300"/>
      <c r="AQ356" s="300"/>
      <c r="AR356" s="300"/>
      <c r="AS356" s="300"/>
      <c r="AT356" s="300"/>
      <c r="AU356" s="300"/>
      <c r="AV356" s="300"/>
      <c r="AW356" s="300"/>
      <c r="AX356" s="300"/>
      <c r="AY356" s="300"/>
      <c r="AZ356" s="300"/>
      <c r="BA356" s="300"/>
      <c r="BB356" s="300"/>
      <c r="BC356" s="300"/>
      <c r="BD356" s="300"/>
      <c r="BE356" s="300"/>
      <c r="BF356" s="300"/>
      <c r="BG356" s="300"/>
      <c r="BH356" s="300"/>
      <c r="BI356" s="300"/>
      <c r="BJ356" s="300"/>
      <c r="BK356" s="300"/>
      <c r="BL356" s="300"/>
      <c r="BM356" s="300"/>
      <c r="BN356" s="300"/>
      <c r="BO356" s="300"/>
      <c r="BP356" s="300"/>
      <c r="BQ356" s="300"/>
      <c r="BR356" s="300"/>
      <c r="BS356" s="300"/>
      <c r="BT356" s="300"/>
      <c r="BU356" s="300"/>
      <c r="BV356" s="300"/>
      <c r="BW356" s="300"/>
      <c r="BX356" s="300"/>
      <c r="BY356" s="300"/>
      <c r="BZ356" s="300"/>
      <c r="CA356" s="300"/>
      <c r="CB356" s="300"/>
      <c r="CC356" s="300"/>
      <c r="CD356" s="300"/>
      <c r="CE356" s="300"/>
      <c r="CF356" s="300"/>
      <c r="CG356" s="300"/>
      <c r="CH356" s="300"/>
      <c r="CI356" s="300"/>
      <c r="CJ356" s="300"/>
      <c r="CK356" s="300"/>
      <c r="CL356" s="300"/>
      <c r="CM356" s="300"/>
      <c r="CN356" s="300"/>
      <c r="CO356" s="300"/>
      <c r="CP356" s="300"/>
      <c r="CQ356" s="300"/>
      <c r="CR356" s="300"/>
      <c r="CS356" s="300"/>
      <c r="CT356" s="300"/>
      <c r="CU356" s="300"/>
      <c r="CV356" s="300"/>
      <c r="CW356" s="300"/>
      <c r="CX356" s="300"/>
      <c r="CY356" s="300"/>
      <c r="CZ356" s="300"/>
      <c r="DA356" s="300"/>
      <c r="DB356" s="300"/>
      <c r="DC356" s="300"/>
      <c r="DD356" s="300"/>
      <c r="DE356" s="300"/>
      <c r="DF356" s="300"/>
      <c r="DG356" s="300"/>
      <c r="DH356" s="300"/>
      <c r="DI356" s="300"/>
      <c r="DJ356" s="300"/>
      <c r="DK356" s="300"/>
      <c r="DL356" s="300"/>
      <c r="DM356" s="300"/>
      <c r="DN356" s="300"/>
      <c r="DO356" s="300"/>
      <c r="DP356" s="300"/>
      <c r="DQ356" s="300"/>
      <c r="DR356" s="300"/>
      <c r="DS356" s="300"/>
      <c r="DT356" s="300"/>
      <c r="DU356" s="300"/>
      <c r="DV356" s="300"/>
      <c r="DW356" s="300"/>
      <c r="DX356" s="300"/>
      <c r="DY356" s="300"/>
      <c r="DZ356" s="300"/>
      <c r="EA356" s="300"/>
      <c r="EB356" s="300"/>
      <c r="EC356" s="300"/>
      <c r="ED356" s="300"/>
      <c r="EE356" s="300"/>
      <c r="EF356" s="300"/>
      <c r="EG356" s="300"/>
      <c r="EH356" s="300"/>
      <c r="EI356" s="300"/>
      <c r="EJ356" s="300"/>
      <c r="EK356" s="300"/>
      <c r="EL356" s="300"/>
      <c r="EM356" s="300"/>
      <c r="EN356" s="300"/>
      <c r="EO356" s="300"/>
      <c r="EP356" s="300"/>
      <c r="EQ356" s="300"/>
      <c r="ER356" s="300"/>
      <c r="ES356" s="300"/>
      <c r="ET356" s="300"/>
      <c r="EU356" s="300"/>
      <c r="EV356" s="300"/>
      <c r="EW356" s="300"/>
      <c r="EX356" s="300"/>
      <c r="EY356" s="300"/>
      <c r="EZ356" s="300"/>
      <c r="FA356" s="300"/>
      <c r="FB356" s="300"/>
      <c r="FC356" s="300"/>
      <c r="FD356" s="300"/>
      <c r="FE356" s="300"/>
      <c r="FF356" s="300"/>
      <c r="FG356" s="300"/>
      <c r="FH356" s="300"/>
      <c r="FI356" s="300"/>
      <c r="FJ356" s="300"/>
      <c r="FK356" s="300"/>
      <c r="FL356" s="300"/>
      <c r="FM356" s="300"/>
      <c r="FN356" s="300"/>
      <c r="FO356" s="300"/>
      <c r="FP356" s="300"/>
      <c r="FQ356" s="300"/>
      <c r="FR356" s="300"/>
      <c r="FS356" s="300"/>
      <c r="FT356" s="300"/>
      <c r="FU356" s="300"/>
      <c r="FV356" s="300"/>
      <c r="FW356" s="300"/>
      <c r="FX356" s="300"/>
      <c r="FY356" s="300"/>
      <c r="FZ356" s="300"/>
      <c r="GA356" s="300"/>
      <c r="GB356" s="300"/>
      <c r="GC356" s="300"/>
      <c r="GD356" s="300"/>
      <c r="GE356" s="300"/>
      <c r="GF356" s="300"/>
      <c r="GG356" s="300"/>
      <c r="GH356" s="300"/>
      <c r="GI356" s="300"/>
      <c r="GJ356" s="300"/>
      <c r="GK356" s="300"/>
      <c r="GL356" s="300"/>
      <c r="GM356" s="300"/>
      <c r="GN356" s="300"/>
      <c r="GO356" s="300"/>
      <c r="GP356" s="300"/>
      <c r="GQ356" s="300"/>
      <c r="GR356" s="300"/>
      <c r="GS356" s="300"/>
      <c r="GT356" s="300"/>
      <c r="GU356" s="300"/>
      <c r="GV356" s="300"/>
      <c r="GW356" s="300"/>
      <c r="GX356" s="300"/>
      <c r="GY356" s="300"/>
      <c r="GZ356" s="300"/>
      <c r="HA356" s="300"/>
      <c r="HB356" s="300"/>
      <c r="HC356" s="300"/>
      <c r="HD356" s="300"/>
      <c r="HE356" s="300"/>
      <c r="HF356" s="300"/>
      <c r="HG356" s="300"/>
      <c r="HH356" s="300"/>
      <c r="HI356" s="300"/>
      <c r="HJ356" s="300"/>
      <c r="HK356" s="300"/>
      <c r="HL356" s="300"/>
      <c r="HM356" s="300"/>
      <c r="HN356" s="300"/>
      <c r="HO356" s="300"/>
      <c r="HP356" s="300"/>
      <c r="HQ356" s="300"/>
      <c r="HR356" s="300"/>
      <c r="HS356" s="300"/>
      <c r="HT356" s="300"/>
      <c r="HU356" s="300"/>
      <c r="HV356" s="300"/>
      <c r="HW356" s="300"/>
      <c r="HX356" s="300"/>
      <c r="HY356" s="300"/>
      <c r="HZ356" s="300"/>
      <c r="IA356" s="300"/>
      <c r="IB356" s="300"/>
      <c r="IC356" s="300"/>
      <c r="ID356" s="300"/>
      <c r="IE356" s="300"/>
      <c r="IF356" s="300"/>
      <c r="IG356" s="300"/>
      <c r="IH356" s="300"/>
      <c r="II356" s="300"/>
      <c r="IJ356" s="300"/>
      <c r="IK356" s="300"/>
      <c r="IL356" s="300"/>
      <c r="IM356" s="300"/>
      <c r="IN356" s="300"/>
      <c r="IO356" s="300"/>
      <c r="IP356" s="300"/>
      <c r="IQ356" s="300"/>
      <c r="IR356" s="300"/>
      <c r="IS356" s="300"/>
      <c r="IT356" s="300"/>
      <c r="IU356" s="300"/>
      <c r="IV356" s="300"/>
      <c r="IW356" s="300"/>
      <c r="IX356" s="300"/>
    </row>
    <row r="357" spans="1:258" s="301" customFormat="1" ht="12.75" customHeight="1" x14ac:dyDescent="0.2">
      <c r="A357" s="324"/>
      <c r="B357" s="325"/>
      <c r="C357" s="325"/>
      <c r="D357" s="326"/>
      <c r="E357" s="325"/>
      <c r="F357" s="325"/>
      <c r="G357" s="325"/>
      <c r="H357" s="325"/>
      <c r="I357" s="325"/>
      <c r="J357" s="325"/>
      <c r="K357" s="325"/>
      <c r="L357" s="300"/>
      <c r="M357" s="300"/>
      <c r="N357" s="300"/>
      <c r="O357" s="300"/>
      <c r="P357" s="300"/>
      <c r="Q357" s="300"/>
      <c r="R357" s="300"/>
      <c r="S357" s="300"/>
      <c r="T357" s="300"/>
      <c r="U357" s="300"/>
      <c r="V357" s="300"/>
      <c r="W357" s="300"/>
      <c r="X357" s="300"/>
      <c r="Y357" s="300"/>
      <c r="Z357" s="300"/>
      <c r="AA357" s="300"/>
      <c r="AB357" s="300"/>
      <c r="AC357" s="300"/>
      <c r="AD357" s="300"/>
      <c r="AE357" s="300"/>
      <c r="AF357" s="300"/>
      <c r="AG357" s="300"/>
      <c r="AH357" s="300"/>
      <c r="AI357" s="300"/>
      <c r="AJ357" s="300"/>
      <c r="AK357" s="300"/>
      <c r="AL357" s="300"/>
      <c r="AM357" s="300"/>
      <c r="AN357" s="300"/>
      <c r="AO357" s="300"/>
      <c r="AP357" s="300"/>
      <c r="AQ357" s="300"/>
      <c r="AR357" s="300"/>
      <c r="AS357" s="300"/>
      <c r="AT357" s="300"/>
      <c r="AU357" s="300"/>
      <c r="AV357" s="300"/>
      <c r="AW357" s="300"/>
      <c r="AX357" s="300"/>
      <c r="AY357" s="300"/>
      <c r="AZ357" s="300"/>
      <c r="BA357" s="300"/>
      <c r="BB357" s="300"/>
      <c r="BC357" s="300"/>
      <c r="BD357" s="300"/>
      <c r="BE357" s="300"/>
      <c r="BF357" s="300"/>
      <c r="BG357" s="300"/>
      <c r="BH357" s="300"/>
      <c r="BI357" s="300"/>
      <c r="BJ357" s="300"/>
      <c r="BK357" s="300"/>
      <c r="BL357" s="300"/>
      <c r="BM357" s="300"/>
      <c r="BN357" s="300"/>
      <c r="BO357" s="300"/>
      <c r="BP357" s="300"/>
      <c r="BQ357" s="300"/>
      <c r="BR357" s="300"/>
      <c r="BS357" s="300"/>
      <c r="BT357" s="300"/>
      <c r="BU357" s="300"/>
      <c r="BV357" s="300"/>
      <c r="BW357" s="300"/>
      <c r="BX357" s="300"/>
      <c r="BY357" s="300"/>
      <c r="BZ357" s="300"/>
      <c r="CA357" s="300"/>
      <c r="CB357" s="300"/>
      <c r="CC357" s="300"/>
      <c r="CD357" s="300"/>
      <c r="CE357" s="300"/>
      <c r="CF357" s="300"/>
      <c r="CG357" s="300"/>
      <c r="CH357" s="300"/>
      <c r="CI357" s="300"/>
      <c r="CJ357" s="300"/>
      <c r="CK357" s="300"/>
      <c r="CL357" s="300"/>
      <c r="CM357" s="300"/>
      <c r="CN357" s="300"/>
      <c r="CO357" s="300"/>
      <c r="CP357" s="300"/>
      <c r="CQ357" s="300"/>
      <c r="CR357" s="300"/>
      <c r="CS357" s="300"/>
      <c r="CT357" s="300"/>
      <c r="CU357" s="300"/>
      <c r="CV357" s="300"/>
      <c r="CW357" s="300"/>
      <c r="CX357" s="300"/>
      <c r="CY357" s="300"/>
      <c r="CZ357" s="300"/>
      <c r="DA357" s="300"/>
      <c r="DB357" s="300"/>
      <c r="DC357" s="300"/>
      <c r="DD357" s="300"/>
      <c r="DE357" s="300"/>
      <c r="DF357" s="300"/>
      <c r="DG357" s="300"/>
      <c r="DH357" s="300"/>
      <c r="DI357" s="300"/>
      <c r="DJ357" s="300"/>
      <c r="DK357" s="300"/>
      <c r="DL357" s="300"/>
      <c r="DM357" s="300"/>
      <c r="DN357" s="300"/>
      <c r="DO357" s="300"/>
      <c r="DP357" s="300"/>
      <c r="DQ357" s="300"/>
      <c r="DR357" s="300"/>
      <c r="DS357" s="300"/>
      <c r="DT357" s="300"/>
      <c r="DU357" s="300"/>
      <c r="DV357" s="300"/>
      <c r="DW357" s="300"/>
      <c r="DX357" s="300"/>
      <c r="DY357" s="300"/>
      <c r="DZ357" s="300"/>
      <c r="EA357" s="300"/>
      <c r="EB357" s="300"/>
      <c r="EC357" s="300"/>
      <c r="ED357" s="300"/>
      <c r="EE357" s="300"/>
      <c r="EF357" s="300"/>
      <c r="EG357" s="300"/>
      <c r="EH357" s="300"/>
      <c r="EI357" s="300"/>
      <c r="EJ357" s="300"/>
      <c r="EK357" s="300"/>
      <c r="EL357" s="300"/>
      <c r="EM357" s="300"/>
      <c r="EN357" s="300"/>
      <c r="EO357" s="300"/>
      <c r="EP357" s="300"/>
      <c r="EQ357" s="300"/>
      <c r="ER357" s="300"/>
      <c r="ES357" s="300"/>
      <c r="ET357" s="300"/>
      <c r="EU357" s="300"/>
      <c r="EV357" s="300"/>
      <c r="EW357" s="300"/>
      <c r="EX357" s="300"/>
      <c r="EY357" s="300"/>
      <c r="EZ357" s="300"/>
      <c r="FA357" s="300"/>
      <c r="FB357" s="300"/>
      <c r="FC357" s="300"/>
      <c r="FD357" s="300"/>
      <c r="FE357" s="300"/>
      <c r="FF357" s="300"/>
      <c r="FG357" s="300"/>
      <c r="FH357" s="300"/>
      <c r="FI357" s="300"/>
      <c r="FJ357" s="300"/>
      <c r="FK357" s="300"/>
      <c r="FL357" s="300"/>
      <c r="FM357" s="300"/>
      <c r="FN357" s="300"/>
      <c r="FO357" s="300"/>
      <c r="FP357" s="300"/>
      <c r="FQ357" s="300"/>
      <c r="FR357" s="300"/>
      <c r="FS357" s="300"/>
      <c r="FT357" s="300"/>
      <c r="FU357" s="300"/>
      <c r="FV357" s="300"/>
      <c r="FW357" s="300"/>
      <c r="FX357" s="300"/>
      <c r="FY357" s="300"/>
      <c r="FZ357" s="300"/>
      <c r="GA357" s="300"/>
      <c r="GB357" s="300"/>
      <c r="GC357" s="300"/>
      <c r="GD357" s="300"/>
      <c r="GE357" s="300"/>
      <c r="GF357" s="300"/>
      <c r="GG357" s="300"/>
      <c r="GH357" s="300"/>
      <c r="GI357" s="300"/>
      <c r="GJ357" s="300"/>
      <c r="GK357" s="300"/>
      <c r="GL357" s="300"/>
      <c r="GM357" s="300"/>
      <c r="GN357" s="300"/>
      <c r="GO357" s="300"/>
      <c r="GP357" s="300"/>
      <c r="GQ357" s="300"/>
      <c r="GR357" s="300"/>
      <c r="GS357" s="300"/>
      <c r="GT357" s="300"/>
      <c r="GU357" s="300"/>
      <c r="GV357" s="300"/>
      <c r="GW357" s="300"/>
      <c r="GX357" s="300"/>
      <c r="GY357" s="300"/>
      <c r="GZ357" s="300"/>
      <c r="HA357" s="300"/>
      <c r="HB357" s="300"/>
      <c r="HC357" s="300"/>
      <c r="HD357" s="300"/>
      <c r="HE357" s="300"/>
      <c r="HF357" s="300"/>
      <c r="HG357" s="300"/>
      <c r="HH357" s="300"/>
      <c r="HI357" s="300"/>
      <c r="HJ357" s="300"/>
      <c r="HK357" s="300"/>
      <c r="HL357" s="300"/>
      <c r="HM357" s="300"/>
      <c r="HN357" s="300"/>
      <c r="HO357" s="300"/>
      <c r="HP357" s="300"/>
      <c r="HQ357" s="300"/>
      <c r="HR357" s="300"/>
      <c r="HS357" s="300"/>
      <c r="HT357" s="300"/>
      <c r="HU357" s="300"/>
      <c r="HV357" s="300"/>
      <c r="HW357" s="300"/>
      <c r="HX357" s="300"/>
      <c r="HY357" s="300"/>
      <c r="HZ357" s="300"/>
      <c r="IA357" s="300"/>
      <c r="IB357" s="300"/>
      <c r="IC357" s="300"/>
      <c r="ID357" s="300"/>
      <c r="IE357" s="300"/>
      <c r="IF357" s="300"/>
      <c r="IG357" s="300"/>
      <c r="IH357" s="300"/>
      <c r="II357" s="300"/>
      <c r="IJ357" s="300"/>
      <c r="IK357" s="300"/>
      <c r="IL357" s="300"/>
      <c r="IM357" s="300"/>
      <c r="IN357" s="300"/>
      <c r="IO357" s="300"/>
      <c r="IP357" s="300"/>
      <c r="IQ357" s="300"/>
      <c r="IR357" s="300"/>
      <c r="IS357" s="300"/>
      <c r="IT357" s="300"/>
      <c r="IU357" s="300"/>
      <c r="IV357" s="300"/>
      <c r="IW357" s="300"/>
      <c r="IX357" s="300"/>
    </row>
    <row r="358" spans="1:258" s="301" customFormat="1" ht="12.75" customHeight="1" x14ac:dyDescent="0.2">
      <c r="A358" s="324"/>
      <c r="B358" s="325"/>
      <c r="C358" s="325"/>
      <c r="D358" s="326"/>
      <c r="E358" s="325"/>
      <c r="F358" s="325"/>
      <c r="G358" s="325"/>
      <c r="H358" s="325"/>
      <c r="I358" s="325"/>
      <c r="J358" s="325"/>
      <c r="K358" s="325"/>
      <c r="L358" s="300"/>
      <c r="M358" s="300"/>
      <c r="N358" s="300"/>
      <c r="O358" s="300"/>
      <c r="P358" s="300"/>
      <c r="Q358" s="300"/>
      <c r="R358" s="300"/>
      <c r="S358" s="300"/>
      <c r="T358" s="300"/>
      <c r="U358" s="300"/>
      <c r="V358" s="300"/>
      <c r="W358" s="300"/>
      <c r="X358" s="300"/>
      <c r="Y358" s="300"/>
      <c r="Z358" s="300"/>
      <c r="AA358" s="300"/>
      <c r="AB358" s="300"/>
      <c r="AC358" s="300"/>
      <c r="AD358" s="300"/>
      <c r="AE358" s="300"/>
      <c r="AF358" s="300"/>
      <c r="AG358" s="300"/>
      <c r="AH358" s="300"/>
      <c r="AI358" s="300"/>
      <c r="AJ358" s="300"/>
      <c r="AK358" s="300"/>
      <c r="AL358" s="300"/>
      <c r="AM358" s="300"/>
      <c r="AN358" s="300"/>
      <c r="AO358" s="300"/>
      <c r="AP358" s="300"/>
      <c r="AQ358" s="300"/>
      <c r="AR358" s="300"/>
      <c r="AS358" s="300"/>
      <c r="AT358" s="300"/>
      <c r="AU358" s="300"/>
      <c r="AV358" s="300"/>
      <c r="AW358" s="300"/>
      <c r="AX358" s="300"/>
      <c r="AY358" s="300"/>
      <c r="AZ358" s="300"/>
      <c r="BA358" s="300"/>
      <c r="BB358" s="300"/>
      <c r="BC358" s="300"/>
      <c r="BD358" s="300"/>
      <c r="BE358" s="300"/>
      <c r="BF358" s="300"/>
      <c r="BG358" s="300"/>
      <c r="BH358" s="300"/>
      <c r="BI358" s="300"/>
      <c r="BJ358" s="300"/>
      <c r="BK358" s="300"/>
      <c r="BL358" s="300"/>
      <c r="BM358" s="300"/>
      <c r="BN358" s="300"/>
      <c r="BO358" s="300"/>
      <c r="BP358" s="300"/>
      <c r="BQ358" s="300"/>
      <c r="BR358" s="300"/>
      <c r="BS358" s="300"/>
      <c r="BT358" s="300"/>
      <c r="BU358" s="300"/>
      <c r="BV358" s="300"/>
      <c r="BW358" s="300"/>
      <c r="BX358" s="300"/>
      <c r="BY358" s="300"/>
      <c r="BZ358" s="300"/>
      <c r="CA358" s="300"/>
      <c r="CB358" s="300"/>
      <c r="CC358" s="300"/>
      <c r="CD358" s="300"/>
      <c r="CE358" s="300"/>
      <c r="CF358" s="300"/>
      <c r="CG358" s="300"/>
      <c r="CH358" s="300"/>
      <c r="CI358" s="300"/>
      <c r="CJ358" s="300"/>
      <c r="CK358" s="300"/>
      <c r="CL358" s="300"/>
      <c r="CM358" s="300"/>
      <c r="CN358" s="300"/>
      <c r="CO358" s="300"/>
      <c r="CP358" s="300"/>
      <c r="CQ358" s="300"/>
      <c r="CR358" s="300"/>
      <c r="CS358" s="300"/>
      <c r="CT358" s="300"/>
      <c r="CU358" s="300"/>
      <c r="CV358" s="300"/>
      <c r="CW358" s="300"/>
      <c r="CX358" s="300"/>
      <c r="CY358" s="300"/>
      <c r="CZ358" s="300"/>
      <c r="DA358" s="300"/>
      <c r="DB358" s="300"/>
      <c r="DC358" s="300"/>
      <c r="DD358" s="300"/>
      <c r="DE358" s="300"/>
      <c r="DF358" s="300"/>
      <c r="DG358" s="300"/>
      <c r="DH358" s="300"/>
      <c r="DI358" s="300"/>
      <c r="DJ358" s="300"/>
      <c r="DK358" s="300"/>
      <c r="DL358" s="300"/>
      <c r="DM358" s="300"/>
      <c r="DN358" s="300"/>
      <c r="DO358" s="300"/>
      <c r="DP358" s="300"/>
      <c r="DQ358" s="300"/>
      <c r="DR358" s="300"/>
      <c r="DS358" s="300"/>
      <c r="DT358" s="300"/>
      <c r="DU358" s="300"/>
      <c r="DV358" s="300"/>
      <c r="DW358" s="300"/>
      <c r="DX358" s="300"/>
      <c r="DY358" s="300"/>
      <c r="DZ358" s="300"/>
      <c r="EA358" s="300"/>
      <c r="EB358" s="300"/>
      <c r="EC358" s="300"/>
      <c r="ED358" s="300"/>
      <c r="EE358" s="300"/>
      <c r="EF358" s="300"/>
      <c r="EG358" s="300"/>
      <c r="EH358" s="300"/>
      <c r="EI358" s="300"/>
      <c r="EJ358" s="300"/>
      <c r="EK358" s="300"/>
      <c r="EL358" s="300"/>
      <c r="EM358" s="300"/>
      <c r="EN358" s="300"/>
      <c r="EO358" s="300"/>
      <c r="EP358" s="300"/>
      <c r="EQ358" s="300"/>
      <c r="ER358" s="300"/>
      <c r="ES358" s="300"/>
      <c r="ET358" s="300"/>
      <c r="EU358" s="300"/>
      <c r="EV358" s="300"/>
      <c r="EW358" s="300"/>
      <c r="EX358" s="300"/>
      <c r="EY358" s="300"/>
      <c r="EZ358" s="300"/>
      <c r="FA358" s="300"/>
      <c r="FB358" s="300"/>
      <c r="FC358" s="300"/>
      <c r="FD358" s="300"/>
      <c r="FE358" s="300"/>
      <c r="FF358" s="300"/>
      <c r="FG358" s="300"/>
      <c r="FH358" s="300"/>
      <c r="FI358" s="300"/>
      <c r="FJ358" s="300"/>
      <c r="FK358" s="300"/>
      <c r="FL358" s="300"/>
      <c r="FM358" s="300"/>
      <c r="FN358" s="300"/>
      <c r="FO358" s="300"/>
      <c r="FP358" s="300"/>
      <c r="FQ358" s="300"/>
      <c r="FR358" s="300"/>
      <c r="FS358" s="300"/>
      <c r="FT358" s="300"/>
      <c r="FU358" s="300"/>
      <c r="FV358" s="300"/>
      <c r="FW358" s="300"/>
      <c r="FX358" s="300"/>
      <c r="FY358" s="300"/>
      <c r="FZ358" s="300"/>
      <c r="GA358" s="300"/>
      <c r="GB358" s="300"/>
      <c r="GC358" s="300"/>
      <c r="GD358" s="300"/>
      <c r="GE358" s="300"/>
      <c r="GF358" s="300"/>
      <c r="GG358" s="300"/>
      <c r="GH358" s="300"/>
      <c r="GI358" s="300"/>
      <c r="GJ358" s="300"/>
      <c r="GK358" s="300"/>
      <c r="GL358" s="300"/>
      <c r="GM358" s="300"/>
      <c r="GN358" s="300"/>
      <c r="GO358" s="300"/>
      <c r="GP358" s="300"/>
      <c r="GQ358" s="300"/>
      <c r="GR358" s="300"/>
      <c r="GS358" s="300"/>
      <c r="GT358" s="300"/>
      <c r="GU358" s="300"/>
      <c r="GV358" s="300"/>
      <c r="GW358" s="300"/>
      <c r="GX358" s="300"/>
      <c r="GY358" s="300"/>
      <c r="GZ358" s="300"/>
      <c r="HA358" s="300"/>
      <c r="HB358" s="300"/>
      <c r="HC358" s="300"/>
      <c r="HD358" s="300"/>
      <c r="HE358" s="300"/>
      <c r="HF358" s="300"/>
      <c r="HG358" s="300"/>
      <c r="HH358" s="300"/>
      <c r="HI358" s="300"/>
      <c r="HJ358" s="300"/>
      <c r="HK358" s="300"/>
      <c r="HL358" s="300"/>
      <c r="HM358" s="300"/>
      <c r="HN358" s="300"/>
      <c r="HO358" s="300"/>
      <c r="HP358" s="300"/>
      <c r="HQ358" s="300"/>
      <c r="HR358" s="300"/>
      <c r="HS358" s="300"/>
      <c r="HT358" s="300"/>
      <c r="HU358" s="300"/>
      <c r="HV358" s="300"/>
      <c r="HW358" s="300"/>
      <c r="HX358" s="300"/>
      <c r="HY358" s="300"/>
      <c r="HZ358" s="300"/>
      <c r="IA358" s="300"/>
      <c r="IB358" s="300"/>
      <c r="IC358" s="300"/>
      <c r="ID358" s="300"/>
      <c r="IE358" s="300"/>
      <c r="IF358" s="300"/>
      <c r="IG358" s="300"/>
      <c r="IH358" s="300"/>
      <c r="II358" s="300"/>
      <c r="IJ358" s="300"/>
      <c r="IK358" s="300"/>
      <c r="IL358" s="300"/>
      <c r="IM358" s="300"/>
      <c r="IN358" s="300"/>
      <c r="IO358" s="300"/>
      <c r="IP358" s="300"/>
      <c r="IQ358" s="300"/>
      <c r="IR358" s="300"/>
      <c r="IS358" s="300"/>
      <c r="IT358" s="300"/>
      <c r="IU358" s="300"/>
      <c r="IV358" s="300"/>
      <c r="IW358" s="300"/>
      <c r="IX358" s="300"/>
    </row>
    <row r="359" spans="1:258" s="301" customFormat="1" ht="12.75" customHeight="1" x14ac:dyDescent="0.2">
      <c r="A359" s="324"/>
      <c r="B359" s="325"/>
      <c r="C359" s="325"/>
      <c r="D359" s="326"/>
      <c r="E359" s="325"/>
      <c r="F359" s="325"/>
      <c r="G359" s="325"/>
      <c r="H359" s="325"/>
      <c r="I359" s="325"/>
      <c r="J359" s="325"/>
      <c r="K359" s="325"/>
      <c r="L359" s="300"/>
      <c r="M359" s="300"/>
      <c r="N359" s="300"/>
      <c r="O359" s="300"/>
      <c r="P359" s="300"/>
      <c r="Q359" s="300"/>
      <c r="R359" s="300"/>
      <c r="S359" s="300"/>
      <c r="T359" s="300"/>
      <c r="U359" s="300"/>
      <c r="V359" s="300"/>
      <c r="W359" s="300"/>
      <c r="X359" s="300"/>
      <c r="Y359" s="300"/>
      <c r="Z359" s="300"/>
      <c r="AA359" s="300"/>
      <c r="AB359" s="300"/>
      <c r="AC359" s="300"/>
      <c r="AD359" s="300"/>
      <c r="AE359" s="300"/>
      <c r="AF359" s="300"/>
      <c r="AG359" s="300"/>
      <c r="AH359" s="300"/>
      <c r="AI359" s="300"/>
      <c r="AJ359" s="300"/>
      <c r="AK359" s="300"/>
      <c r="AL359" s="300"/>
      <c r="AM359" s="300"/>
      <c r="AN359" s="300"/>
      <c r="AO359" s="300"/>
      <c r="AP359" s="300"/>
      <c r="AQ359" s="300"/>
      <c r="AR359" s="300"/>
      <c r="AS359" s="300"/>
      <c r="AT359" s="300"/>
      <c r="AU359" s="300"/>
      <c r="AV359" s="300"/>
      <c r="AW359" s="300"/>
      <c r="AX359" s="300"/>
      <c r="AY359" s="300"/>
      <c r="AZ359" s="300"/>
      <c r="BA359" s="300"/>
      <c r="BB359" s="300"/>
      <c r="BC359" s="300"/>
      <c r="BD359" s="300"/>
      <c r="BE359" s="300"/>
      <c r="BF359" s="300"/>
      <c r="BG359" s="300"/>
      <c r="BH359" s="300"/>
      <c r="BI359" s="300"/>
      <c r="BJ359" s="300"/>
      <c r="BK359" s="300"/>
      <c r="BL359" s="300"/>
      <c r="BM359" s="300"/>
      <c r="BN359" s="300"/>
      <c r="BO359" s="300"/>
      <c r="BP359" s="300"/>
      <c r="BQ359" s="300"/>
      <c r="BR359" s="300"/>
      <c r="BS359" s="300"/>
      <c r="BT359" s="300"/>
      <c r="BU359" s="300"/>
      <c r="BV359" s="300"/>
      <c r="BW359" s="300"/>
      <c r="BX359" s="300"/>
      <c r="BY359" s="300"/>
      <c r="BZ359" s="300"/>
      <c r="CA359" s="300"/>
      <c r="CB359" s="300"/>
      <c r="CC359" s="300"/>
      <c r="CD359" s="300"/>
      <c r="CE359" s="300"/>
      <c r="CF359" s="300"/>
      <c r="CG359" s="300"/>
      <c r="CH359" s="300"/>
      <c r="CI359" s="300"/>
      <c r="CJ359" s="300"/>
      <c r="CK359" s="300"/>
      <c r="CL359" s="300"/>
      <c r="CM359" s="300"/>
      <c r="CN359" s="300"/>
      <c r="CO359" s="300"/>
      <c r="CP359" s="300"/>
      <c r="CQ359" s="300"/>
      <c r="CR359" s="300"/>
      <c r="CS359" s="300"/>
      <c r="CT359" s="300"/>
      <c r="CU359" s="300"/>
      <c r="CV359" s="300"/>
      <c r="CW359" s="300"/>
      <c r="CX359" s="300"/>
      <c r="CY359" s="300"/>
      <c r="CZ359" s="300"/>
      <c r="DA359" s="300"/>
      <c r="DB359" s="300"/>
      <c r="DC359" s="300"/>
      <c r="DD359" s="300"/>
      <c r="DE359" s="300"/>
      <c r="DF359" s="300"/>
      <c r="DG359" s="300"/>
      <c r="DH359" s="300"/>
      <c r="DI359" s="300"/>
      <c r="DJ359" s="300"/>
      <c r="DK359" s="300"/>
      <c r="DL359" s="300"/>
      <c r="DM359" s="300"/>
      <c r="DN359" s="300"/>
      <c r="DO359" s="300"/>
      <c r="DP359" s="300"/>
      <c r="DQ359" s="300"/>
      <c r="DR359" s="300"/>
      <c r="DS359" s="300"/>
      <c r="DT359" s="300"/>
      <c r="DU359" s="300"/>
      <c r="DV359" s="300"/>
      <c r="DW359" s="300"/>
      <c r="DX359" s="300"/>
      <c r="DY359" s="300"/>
      <c r="DZ359" s="300"/>
      <c r="EA359" s="300"/>
      <c r="EB359" s="300"/>
      <c r="EC359" s="300"/>
      <c r="ED359" s="300"/>
      <c r="EE359" s="300"/>
      <c r="EF359" s="300"/>
      <c r="EG359" s="300"/>
      <c r="EH359" s="300"/>
      <c r="EI359" s="300"/>
      <c r="EJ359" s="300"/>
      <c r="EK359" s="300"/>
      <c r="EL359" s="300"/>
      <c r="EM359" s="300"/>
      <c r="EN359" s="300"/>
      <c r="EO359" s="300"/>
      <c r="EP359" s="300"/>
      <c r="EQ359" s="300"/>
      <c r="ER359" s="300"/>
      <c r="ES359" s="300"/>
      <c r="ET359" s="300"/>
      <c r="EU359" s="300"/>
      <c r="EV359" s="300"/>
      <c r="EW359" s="300"/>
      <c r="EX359" s="300"/>
      <c r="EY359" s="300"/>
      <c r="EZ359" s="300"/>
      <c r="FA359" s="300"/>
      <c r="FB359" s="300"/>
      <c r="FC359" s="300"/>
      <c r="FD359" s="300"/>
      <c r="FE359" s="300"/>
      <c r="FF359" s="300"/>
      <c r="FG359" s="300"/>
      <c r="FH359" s="300"/>
      <c r="FI359" s="300"/>
      <c r="FJ359" s="300"/>
      <c r="FK359" s="300"/>
      <c r="FL359" s="300"/>
      <c r="FM359" s="300"/>
      <c r="FN359" s="300"/>
      <c r="FO359" s="300"/>
      <c r="FP359" s="300"/>
      <c r="FQ359" s="300"/>
      <c r="FR359" s="300"/>
      <c r="FS359" s="300"/>
      <c r="FT359" s="300"/>
      <c r="FU359" s="300"/>
      <c r="FV359" s="300"/>
      <c r="FW359" s="300"/>
      <c r="FX359" s="300"/>
      <c r="FY359" s="300"/>
      <c r="FZ359" s="300"/>
      <c r="GA359" s="300"/>
      <c r="GB359" s="300"/>
      <c r="GC359" s="300"/>
      <c r="GD359" s="300"/>
      <c r="GE359" s="300"/>
      <c r="GF359" s="300"/>
      <c r="GG359" s="300"/>
      <c r="GH359" s="300"/>
      <c r="GI359" s="300"/>
      <c r="GJ359" s="300"/>
      <c r="GK359" s="300"/>
      <c r="GL359" s="300"/>
      <c r="GM359" s="300"/>
      <c r="GN359" s="300"/>
      <c r="GO359" s="300"/>
      <c r="GP359" s="300"/>
      <c r="GQ359" s="300"/>
      <c r="GR359" s="300"/>
      <c r="GS359" s="300"/>
      <c r="GT359" s="300"/>
      <c r="GU359" s="300"/>
      <c r="GV359" s="300"/>
      <c r="GW359" s="300"/>
      <c r="GX359" s="300"/>
      <c r="GY359" s="300"/>
      <c r="GZ359" s="300"/>
      <c r="HA359" s="300"/>
      <c r="HB359" s="300"/>
      <c r="HC359" s="300"/>
      <c r="HD359" s="300"/>
      <c r="HE359" s="300"/>
      <c r="HF359" s="300"/>
      <c r="HG359" s="300"/>
      <c r="HH359" s="300"/>
      <c r="HI359" s="300"/>
      <c r="HJ359" s="300"/>
      <c r="HK359" s="300"/>
      <c r="HL359" s="300"/>
      <c r="HM359" s="300"/>
      <c r="HN359" s="300"/>
      <c r="HO359" s="300"/>
      <c r="HP359" s="300"/>
      <c r="HQ359" s="300"/>
      <c r="HR359" s="300"/>
      <c r="HS359" s="300"/>
      <c r="HT359" s="300"/>
      <c r="HU359" s="300"/>
      <c r="HV359" s="300"/>
      <c r="HW359" s="300"/>
      <c r="HX359" s="300"/>
      <c r="HY359" s="300"/>
      <c r="HZ359" s="300"/>
      <c r="IA359" s="300"/>
      <c r="IB359" s="300"/>
      <c r="IC359" s="300"/>
      <c r="ID359" s="300"/>
      <c r="IE359" s="300"/>
      <c r="IF359" s="300"/>
      <c r="IG359" s="300"/>
      <c r="IH359" s="300"/>
      <c r="II359" s="300"/>
      <c r="IJ359" s="300"/>
      <c r="IK359" s="300"/>
      <c r="IL359" s="300"/>
      <c r="IM359" s="300"/>
      <c r="IN359" s="300"/>
      <c r="IO359" s="300"/>
      <c r="IP359" s="300"/>
      <c r="IQ359" s="300"/>
      <c r="IR359" s="300"/>
      <c r="IS359" s="300"/>
      <c r="IT359" s="300"/>
      <c r="IU359" s="300"/>
      <c r="IV359" s="300"/>
      <c r="IW359" s="300"/>
      <c r="IX359" s="300"/>
    </row>
    <row r="360" spans="1:258" s="301" customFormat="1" ht="12.75" customHeight="1" x14ac:dyDescent="0.2">
      <c r="A360" s="324"/>
      <c r="B360" s="325"/>
      <c r="C360" s="325"/>
      <c r="D360" s="326"/>
      <c r="E360" s="325"/>
      <c r="F360" s="325"/>
      <c r="G360" s="325"/>
      <c r="H360" s="325"/>
      <c r="I360" s="325"/>
      <c r="J360" s="325"/>
      <c r="K360" s="325"/>
      <c r="L360" s="300"/>
      <c r="M360" s="300"/>
      <c r="N360" s="300"/>
      <c r="O360" s="300"/>
      <c r="P360" s="300"/>
      <c r="Q360" s="300"/>
      <c r="R360" s="300"/>
      <c r="S360" s="300"/>
      <c r="T360" s="300"/>
      <c r="U360" s="300"/>
      <c r="V360" s="300"/>
      <c r="W360" s="300"/>
      <c r="X360" s="300"/>
      <c r="Y360" s="300"/>
      <c r="Z360" s="300"/>
      <c r="AA360" s="300"/>
      <c r="AB360" s="300"/>
      <c r="AC360" s="300"/>
      <c r="AD360" s="300"/>
      <c r="AE360" s="300"/>
      <c r="AF360" s="300"/>
      <c r="AG360" s="300"/>
      <c r="AH360" s="300"/>
      <c r="AI360" s="300"/>
      <c r="AJ360" s="300"/>
      <c r="AK360" s="300"/>
      <c r="AL360" s="300"/>
      <c r="AM360" s="300"/>
      <c r="AN360" s="300"/>
      <c r="AO360" s="300"/>
      <c r="AP360" s="300"/>
      <c r="AQ360" s="300"/>
      <c r="AR360" s="300"/>
      <c r="AS360" s="300"/>
      <c r="AT360" s="300"/>
      <c r="AU360" s="300"/>
      <c r="AV360" s="300"/>
      <c r="AW360" s="300"/>
      <c r="AX360" s="300"/>
      <c r="AY360" s="300"/>
      <c r="AZ360" s="300"/>
      <c r="BA360" s="300"/>
      <c r="BB360" s="300"/>
      <c r="BC360" s="300"/>
      <c r="BD360" s="300"/>
      <c r="BE360" s="300"/>
      <c r="BF360" s="300"/>
      <c r="BG360" s="300"/>
      <c r="BH360" s="300"/>
      <c r="BI360" s="300"/>
      <c r="BJ360" s="300"/>
      <c r="BK360" s="300"/>
      <c r="BL360" s="300"/>
      <c r="BM360" s="300"/>
      <c r="BN360" s="300"/>
      <c r="BO360" s="300"/>
      <c r="BP360" s="300"/>
      <c r="BQ360" s="300"/>
      <c r="BR360" s="300"/>
      <c r="BS360" s="300"/>
      <c r="BT360" s="300"/>
      <c r="BU360" s="300"/>
      <c r="BV360" s="300"/>
      <c r="BW360" s="300"/>
      <c r="BX360" s="300"/>
      <c r="BY360" s="300"/>
      <c r="BZ360" s="300"/>
      <c r="CA360" s="300"/>
      <c r="CB360" s="300"/>
      <c r="CC360" s="300"/>
      <c r="CD360" s="300"/>
      <c r="CE360" s="300"/>
      <c r="CF360" s="300"/>
      <c r="CG360" s="300"/>
      <c r="CH360" s="300"/>
      <c r="CI360" s="300"/>
      <c r="CJ360" s="300"/>
      <c r="CK360" s="300"/>
      <c r="CL360" s="300"/>
      <c r="CM360" s="300"/>
      <c r="CN360" s="300"/>
      <c r="CO360" s="300"/>
      <c r="CP360" s="300"/>
      <c r="CQ360" s="300"/>
      <c r="CR360" s="300"/>
      <c r="CS360" s="300"/>
      <c r="CT360" s="300"/>
      <c r="CU360" s="300"/>
      <c r="CV360" s="300"/>
      <c r="CW360" s="300"/>
      <c r="CX360" s="300"/>
      <c r="CY360" s="300"/>
      <c r="CZ360" s="300"/>
      <c r="DA360" s="300"/>
      <c r="DB360" s="300"/>
      <c r="DC360" s="300"/>
      <c r="DD360" s="300"/>
      <c r="DE360" s="300"/>
      <c r="DF360" s="300"/>
      <c r="DG360" s="300"/>
      <c r="DH360" s="300"/>
      <c r="DI360" s="300"/>
      <c r="DJ360" s="300"/>
      <c r="DK360" s="300"/>
      <c r="DL360" s="300"/>
      <c r="DM360" s="300"/>
      <c r="DN360" s="300"/>
      <c r="DO360" s="300"/>
      <c r="DP360" s="300"/>
      <c r="DQ360" s="300"/>
      <c r="DR360" s="300"/>
      <c r="DS360" s="300"/>
      <c r="DT360" s="300"/>
      <c r="DU360" s="300"/>
      <c r="DV360" s="300"/>
      <c r="DW360" s="300"/>
      <c r="DX360" s="300"/>
      <c r="DY360" s="300"/>
      <c r="DZ360" s="300"/>
      <c r="EA360" s="300"/>
      <c r="EB360" s="300"/>
      <c r="EC360" s="300"/>
      <c r="ED360" s="300"/>
      <c r="EE360" s="300"/>
      <c r="EF360" s="300"/>
      <c r="EG360" s="300"/>
      <c r="EH360" s="300"/>
      <c r="EI360" s="300"/>
      <c r="EJ360" s="300"/>
      <c r="EK360" s="300"/>
      <c r="EL360" s="300"/>
      <c r="EM360" s="300"/>
      <c r="EN360" s="300"/>
      <c r="EO360" s="300"/>
      <c r="EP360" s="300"/>
      <c r="EQ360" s="300"/>
      <c r="ER360" s="300"/>
      <c r="ES360" s="300"/>
      <c r="ET360" s="300"/>
      <c r="EU360" s="300"/>
      <c r="EV360" s="300"/>
      <c r="EW360" s="300"/>
      <c r="EX360" s="300"/>
      <c r="EY360" s="300"/>
      <c r="EZ360" s="300"/>
      <c r="FA360" s="300"/>
      <c r="FB360" s="300"/>
      <c r="FC360" s="300"/>
      <c r="FD360" s="300"/>
      <c r="FE360" s="300"/>
      <c r="FF360" s="300"/>
      <c r="FG360" s="300"/>
      <c r="FH360" s="300"/>
      <c r="FI360" s="300"/>
      <c r="FJ360" s="300"/>
      <c r="FK360" s="300"/>
      <c r="FL360" s="300"/>
      <c r="FM360" s="300"/>
      <c r="FN360" s="300"/>
      <c r="FO360" s="300"/>
      <c r="FP360" s="300"/>
      <c r="FQ360" s="300"/>
      <c r="FR360" s="300"/>
      <c r="FS360" s="300"/>
      <c r="FT360" s="300"/>
      <c r="FU360" s="300"/>
      <c r="FV360" s="300"/>
      <c r="FW360" s="300"/>
      <c r="FX360" s="300"/>
      <c r="FY360" s="300"/>
      <c r="FZ360" s="300"/>
      <c r="GA360" s="300"/>
      <c r="GB360" s="300"/>
      <c r="GC360" s="300"/>
      <c r="GD360" s="300"/>
      <c r="GE360" s="300"/>
      <c r="GF360" s="300"/>
      <c r="GG360" s="300"/>
      <c r="GH360" s="300"/>
      <c r="GI360" s="300"/>
      <c r="GJ360" s="300"/>
      <c r="GK360" s="300"/>
      <c r="GL360" s="300"/>
      <c r="GM360" s="300"/>
      <c r="GN360" s="300"/>
      <c r="GO360" s="300"/>
      <c r="GP360" s="300"/>
      <c r="GQ360" s="300"/>
      <c r="GR360" s="300"/>
      <c r="GS360" s="300"/>
      <c r="GT360" s="300"/>
      <c r="GU360" s="300"/>
      <c r="GV360" s="300"/>
      <c r="GW360" s="300"/>
      <c r="GX360" s="300"/>
      <c r="GY360" s="300"/>
      <c r="GZ360" s="300"/>
      <c r="HA360" s="300"/>
      <c r="HB360" s="300"/>
      <c r="HC360" s="300"/>
      <c r="HD360" s="300"/>
      <c r="HE360" s="300"/>
      <c r="HF360" s="300"/>
      <c r="HG360" s="300"/>
      <c r="HH360" s="300"/>
      <c r="HI360" s="300"/>
      <c r="HJ360" s="300"/>
      <c r="HK360" s="300"/>
      <c r="HL360" s="300"/>
      <c r="HM360" s="300"/>
      <c r="HN360" s="300"/>
      <c r="HO360" s="300"/>
      <c r="HP360" s="300"/>
      <c r="HQ360" s="300"/>
      <c r="HR360" s="300"/>
      <c r="HS360" s="300"/>
      <c r="HT360" s="300"/>
      <c r="HU360" s="300"/>
      <c r="HV360" s="300"/>
      <c r="HW360" s="300"/>
      <c r="HX360" s="300"/>
      <c r="HY360" s="300"/>
      <c r="HZ360" s="300"/>
      <c r="IA360" s="300"/>
      <c r="IB360" s="300"/>
      <c r="IC360" s="300"/>
      <c r="ID360" s="300"/>
      <c r="IE360" s="300"/>
      <c r="IF360" s="300"/>
      <c r="IG360" s="300"/>
      <c r="IH360" s="300"/>
      <c r="II360" s="300"/>
      <c r="IJ360" s="300"/>
      <c r="IK360" s="300"/>
      <c r="IL360" s="300"/>
      <c r="IM360" s="300"/>
      <c r="IN360" s="300"/>
      <c r="IO360" s="300"/>
      <c r="IP360" s="300"/>
      <c r="IQ360" s="300"/>
      <c r="IR360" s="300"/>
      <c r="IS360" s="300"/>
      <c r="IT360" s="300"/>
      <c r="IU360" s="300"/>
      <c r="IV360" s="300"/>
      <c r="IW360" s="300"/>
      <c r="IX360" s="300"/>
    </row>
    <row r="361" spans="1:258" s="301" customFormat="1" ht="12.75" customHeight="1" x14ac:dyDescent="0.2">
      <c r="A361" s="324"/>
      <c r="B361" s="325"/>
      <c r="C361" s="325"/>
      <c r="D361" s="326"/>
      <c r="E361" s="325"/>
      <c r="F361" s="325"/>
      <c r="G361" s="325"/>
      <c r="H361" s="325"/>
      <c r="I361" s="325"/>
      <c r="J361" s="325"/>
      <c r="K361" s="325"/>
      <c r="L361" s="300"/>
      <c r="M361" s="300"/>
      <c r="N361" s="300"/>
      <c r="O361" s="300"/>
      <c r="P361" s="300"/>
      <c r="Q361" s="300"/>
      <c r="R361" s="300"/>
      <c r="S361" s="300"/>
      <c r="T361" s="300"/>
      <c r="U361" s="300"/>
      <c r="V361" s="300"/>
      <c r="W361" s="300"/>
      <c r="X361" s="300"/>
      <c r="Y361" s="300"/>
      <c r="Z361" s="300"/>
      <c r="AA361" s="300"/>
      <c r="AB361" s="300"/>
      <c r="AC361" s="300"/>
      <c r="AD361" s="300"/>
      <c r="AE361" s="300"/>
      <c r="AF361" s="300"/>
      <c r="AG361" s="300"/>
      <c r="AH361" s="300"/>
      <c r="AI361" s="300"/>
      <c r="AJ361" s="300"/>
      <c r="AK361" s="300"/>
      <c r="AL361" s="300"/>
      <c r="AM361" s="300"/>
      <c r="AN361" s="300"/>
      <c r="AO361" s="300"/>
      <c r="AP361" s="300"/>
      <c r="AQ361" s="300"/>
      <c r="AR361" s="300"/>
      <c r="AS361" s="300"/>
      <c r="AT361" s="300"/>
      <c r="AU361" s="300"/>
      <c r="AV361" s="300"/>
      <c r="AW361" s="300"/>
      <c r="AX361" s="300"/>
      <c r="AY361" s="300"/>
      <c r="AZ361" s="300"/>
      <c r="BA361" s="300"/>
      <c r="BB361" s="300"/>
      <c r="BC361" s="300"/>
      <c r="BD361" s="300"/>
      <c r="BE361" s="300"/>
      <c r="BF361" s="300"/>
      <c r="BG361" s="300"/>
      <c r="BH361" s="300"/>
      <c r="BI361" s="300"/>
      <c r="BJ361" s="300"/>
      <c r="BK361" s="300"/>
      <c r="BL361" s="300"/>
      <c r="BM361" s="300"/>
      <c r="BN361" s="300"/>
      <c r="BO361" s="300"/>
      <c r="BP361" s="300"/>
      <c r="BQ361" s="300"/>
      <c r="BR361" s="300"/>
      <c r="BS361" s="300"/>
      <c r="BT361" s="300"/>
      <c r="BU361" s="300"/>
      <c r="BV361" s="300"/>
      <c r="BW361" s="300"/>
      <c r="BX361" s="300"/>
      <c r="BY361" s="300"/>
      <c r="BZ361" s="300"/>
      <c r="CA361" s="300"/>
      <c r="CB361" s="300"/>
      <c r="CC361" s="300"/>
      <c r="CD361" s="300"/>
      <c r="CE361" s="300"/>
      <c r="CF361" s="300"/>
      <c r="CG361" s="300"/>
      <c r="CH361" s="300"/>
      <c r="CI361" s="300"/>
      <c r="CJ361" s="300"/>
      <c r="CK361" s="300"/>
      <c r="CL361" s="300"/>
      <c r="CM361" s="300"/>
      <c r="CN361" s="300"/>
      <c r="CO361" s="300"/>
      <c r="CP361" s="300"/>
      <c r="CQ361" s="300"/>
      <c r="CR361" s="300"/>
      <c r="CS361" s="300"/>
      <c r="CT361" s="300"/>
      <c r="CU361" s="300"/>
      <c r="CV361" s="300"/>
      <c r="CW361" s="300"/>
      <c r="CX361" s="300"/>
      <c r="CY361" s="300"/>
      <c r="CZ361" s="300"/>
      <c r="DA361" s="300"/>
      <c r="DB361" s="300"/>
      <c r="DC361" s="300"/>
      <c r="DD361" s="300"/>
      <c r="DE361" s="300"/>
      <c r="DF361" s="300"/>
      <c r="DG361" s="300"/>
      <c r="DH361" s="300"/>
      <c r="DI361" s="300"/>
      <c r="DJ361" s="300"/>
      <c r="DK361" s="300"/>
      <c r="DL361" s="300"/>
      <c r="DM361" s="300"/>
      <c r="DN361" s="300"/>
      <c r="DO361" s="300"/>
      <c r="DP361" s="300"/>
      <c r="DQ361" s="300"/>
      <c r="DR361" s="300"/>
      <c r="DS361" s="300"/>
      <c r="DT361" s="300"/>
      <c r="DU361" s="300"/>
      <c r="DV361" s="300"/>
      <c r="DW361" s="300"/>
      <c r="DX361" s="300"/>
      <c r="DY361" s="300"/>
      <c r="DZ361" s="300"/>
      <c r="EA361" s="300"/>
      <c r="EB361" s="300"/>
      <c r="EC361" s="300"/>
      <c r="ED361" s="300"/>
      <c r="EE361" s="300"/>
      <c r="EF361" s="300"/>
      <c r="EG361" s="300"/>
      <c r="EH361" s="300"/>
      <c r="EI361" s="300"/>
      <c r="EJ361" s="300"/>
      <c r="EK361" s="300"/>
      <c r="EL361" s="300"/>
      <c r="EM361" s="300"/>
      <c r="EN361" s="300"/>
      <c r="EO361" s="300"/>
      <c r="EP361" s="300"/>
      <c r="EQ361" s="300"/>
      <c r="ER361" s="300"/>
      <c r="ES361" s="300"/>
      <c r="ET361" s="300"/>
      <c r="EU361" s="300"/>
      <c r="EV361" s="300"/>
      <c r="EW361" s="300"/>
      <c r="EX361" s="300"/>
      <c r="EY361" s="300"/>
      <c r="EZ361" s="300"/>
      <c r="FA361" s="300"/>
      <c r="FB361" s="300"/>
      <c r="FC361" s="300"/>
      <c r="FD361" s="300"/>
      <c r="FE361" s="300"/>
      <c r="FF361" s="300"/>
      <c r="FG361" s="300"/>
      <c r="FH361" s="300"/>
      <c r="FI361" s="300"/>
      <c r="FJ361" s="300"/>
      <c r="FK361" s="300"/>
      <c r="FL361" s="300"/>
      <c r="FM361" s="300"/>
      <c r="FN361" s="300"/>
      <c r="FO361" s="300"/>
      <c r="FP361" s="300"/>
      <c r="FQ361" s="300"/>
      <c r="FR361" s="300"/>
      <c r="FS361" s="300"/>
      <c r="FT361" s="300"/>
      <c r="FU361" s="300"/>
      <c r="FV361" s="300"/>
      <c r="FW361" s="300"/>
      <c r="FX361" s="300"/>
      <c r="FY361" s="300"/>
      <c r="FZ361" s="300"/>
      <c r="GA361" s="300"/>
      <c r="GB361" s="300"/>
      <c r="GC361" s="300"/>
      <c r="GD361" s="300"/>
      <c r="GE361" s="300"/>
      <c r="GF361" s="300"/>
      <c r="GG361" s="300"/>
      <c r="GH361" s="300"/>
      <c r="GI361" s="300"/>
      <c r="GJ361" s="300"/>
      <c r="GK361" s="300"/>
      <c r="GL361" s="300"/>
      <c r="GM361" s="300"/>
      <c r="GN361" s="300"/>
      <c r="GO361" s="300"/>
      <c r="GP361" s="300"/>
      <c r="GQ361" s="300"/>
      <c r="GR361" s="300"/>
      <c r="GS361" s="300"/>
      <c r="GT361" s="300"/>
      <c r="GU361" s="300"/>
      <c r="GV361" s="300"/>
      <c r="GW361" s="300"/>
      <c r="GX361" s="300"/>
      <c r="GY361" s="300"/>
      <c r="GZ361" s="300"/>
      <c r="HA361" s="300"/>
      <c r="HB361" s="300"/>
      <c r="HC361" s="300"/>
      <c r="HD361" s="300"/>
      <c r="HE361" s="300"/>
      <c r="HF361" s="300"/>
      <c r="HG361" s="300"/>
      <c r="HH361" s="300"/>
      <c r="HI361" s="300"/>
      <c r="HJ361" s="300"/>
      <c r="HK361" s="300"/>
      <c r="HL361" s="300"/>
      <c r="HM361" s="300"/>
      <c r="HN361" s="300"/>
      <c r="HO361" s="300"/>
      <c r="HP361" s="300"/>
      <c r="HQ361" s="300"/>
      <c r="HR361" s="300"/>
      <c r="HS361" s="300"/>
      <c r="HT361" s="300"/>
      <c r="HU361" s="300"/>
      <c r="HV361" s="300"/>
      <c r="HW361" s="300"/>
      <c r="HX361" s="300"/>
      <c r="HY361" s="300"/>
      <c r="HZ361" s="300"/>
      <c r="IA361" s="300"/>
      <c r="IB361" s="300"/>
      <c r="IC361" s="300"/>
      <c r="ID361" s="300"/>
      <c r="IE361" s="300"/>
      <c r="IF361" s="300"/>
      <c r="IG361" s="300"/>
      <c r="IH361" s="300"/>
      <c r="II361" s="300"/>
      <c r="IJ361" s="300"/>
      <c r="IK361" s="300"/>
      <c r="IL361" s="300"/>
      <c r="IM361" s="300"/>
      <c r="IN361" s="300"/>
      <c r="IO361" s="300"/>
      <c r="IP361" s="300"/>
      <c r="IQ361" s="300"/>
      <c r="IR361" s="300"/>
      <c r="IS361" s="300"/>
      <c r="IT361" s="300"/>
      <c r="IU361" s="300"/>
      <c r="IV361" s="300"/>
      <c r="IW361" s="300"/>
      <c r="IX361" s="300"/>
    </row>
    <row r="362" spans="1:258" s="301" customFormat="1" ht="12.75" customHeight="1" x14ac:dyDescent="0.2">
      <c r="A362" s="324"/>
      <c r="B362" s="325"/>
      <c r="C362" s="325"/>
      <c r="D362" s="326"/>
      <c r="E362" s="325"/>
      <c r="F362" s="325"/>
      <c r="G362" s="325"/>
      <c r="H362" s="325"/>
      <c r="I362" s="325"/>
      <c r="J362" s="325"/>
      <c r="K362" s="325"/>
      <c r="L362" s="300"/>
      <c r="M362" s="300"/>
      <c r="N362" s="300"/>
      <c r="O362" s="300"/>
      <c r="P362" s="300"/>
      <c r="Q362" s="300"/>
      <c r="R362" s="300"/>
      <c r="S362" s="300"/>
      <c r="T362" s="300"/>
      <c r="U362" s="300"/>
      <c r="V362" s="300"/>
      <c r="W362" s="300"/>
      <c r="X362" s="300"/>
      <c r="Y362" s="300"/>
      <c r="Z362" s="300"/>
      <c r="AA362" s="300"/>
      <c r="AB362" s="300"/>
      <c r="AC362" s="300"/>
      <c r="AD362" s="300"/>
      <c r="AE362" s="300"/>
      <c r="AF362" s="300"/>
      <c r="AG362" s="300"/>
      <c r="AH362" s="300"/>
      <c r="AI362" s="300"/>
      <c r="AJ362" s="300"/>
      <c r="AK362" s="300"/>
      <c r="AL362" s="300"/>
      <c r="AM362" s="300"/>
      <c r="AN362" s="300"/>
      <c r="AO362" s="300"/>
      <c r="AP362" s="300"/>
      <c r="AQ362" s="300"/>
      <c r="AR362" s="300"/>
      <c r="AS362" s="300"/>
      <c r="AT362" s="300"/>
      <c r="AU362" s="300"/>
      <c r="AV362" s="300"/>
      <c r="AW362" s="300"/>
      <c r="AX362" s="300"/>
      <c r="AY362" s="300"/>
      <c r="AZ362" s="300"/>
      <c r="BA362" s="300"/>
      <c r="BB362" s="300"/>
      <c r="BC362" s="300"/>
      <c r="BD362" s="300"/>
      <c r="BE362" s="300"/>
      <c r="BF362" s="300"/>
      <c r="BG362" s="300"/>
      <c r="BH362" s="300"/>
      <c r="BI362" s="300"/>
      <c r="BJ362" s="300"/>
      <c r="BK362" s="300"/>
      <c r="BL362" s="300"/>
      <c r="BM362" s="300"/>
      <c r="BN362" s="300"/>
      <c r="BO362" s="300"/>
      <c r="BP362" s="300"/>
      <c r="BQ362" s="300"/>
      <c r="BR362" s="300"/>
      <c r="BS362" s="300"/>
      <c r="BT362" s="300"/>
      <c r="BU362" s="300"/>
      <c r="BV362" s="300"/>
      <c r="BW362" s="300"/>
      <c r="BX362" s="300"/>
      <c r="BY362" s="300"/>
      <c r="BZ362" s="300"/>
      <c r="CA362" s="300"/>
      <c r="CB362" s="300"/>
      <c r="CC362" s="300"/>
      <c r="CD362" s="300"/>
      <c r="CE362" s="300"/>
      <c r="CF362" s="300"/>
      <c r="CG362" s="300"/>
      <c r="CH362" s="300"/>
      <c r="CI362" s="300"/>
      <c r="CJ362" s="300"/>
      <c r="CK362" s="300"/>
      <c r="CL362" s="300"/>
      <c r="CM362" s="300"/>
      <c r="CN362" s="300"/>
      <c r="CO362" s="300"/>
      <c r="CP362" s="300"/>
      <c r="CQ362" s="300"/>
      <c r="CR362" s="300"/>
      <c r="CS362" s="300"/>
      <c r="CT362" s="300"/>
      <c r="CU362" s="300"/>
      <c r="CV362" s="300"/>
      <c r="CW362" s="300"/>
      <c r="CX362" s="300"/>
      <c r="CY362" s="300"/>
      <c r="CZ362" s="300"/>
      <c r="DA362" s="300"/>
      <c r="DB362" s="300"/>
      <c r="DC362" s="300"/>
      <c r="DD362" s="300"/>
      <c r="DE362" s="300"/>
      <c r="DF362" s="300"/>
      <c r="DG362" s="300"/>
      <c r="DH362" s="300"/>
      <c r="DI362" s="300"/>
      <c r="DJ362" s="300"/>
      <c r="DK362" s="300"/>
      <c r="DL362" s="300"/>
      <c r="DM362" s="300"/>
      <c r="DN362" s="300"/>
      <c r="DO362" s="300"/>
      <c r="DP362" s="300"/>
      <c r="DQ362" s="300"/>
      <c r="DR362" s="300"/>
      <c r="DS362" s="300"/>
      <c r="DT362" s="300"/>
      <c r="DU362" s="300"/>
      <c r="DV362" s="300"/>
      <c r="DW362" s="300"/>
      <c r="DX362" s="300"/>
      <c r="DY362" s="300"/>
      <c r="DZ362" s="300"/>
      <c r="EA362" s="300"/>
      <c r="EB362" s="300"/>
      <c r="EC362" s="300"/>
      <c r="ED362" s="300"/>
      <c r="EE362" s="300"/>
      <c r="EF362" s="300"/>
      <c r="EG362" s="300"/>
      <c r="EH362" s="300"/>
      <c r="EI362" s="300"/>
      <c r="EJ362" s="300"/>
      <c r="EK362" s="300"/>
      <c r="EL362" s="300"/>
      <c r="EM362" s="300"/>
      <c r="EN362" s="300"/>
      <c r="EO362" s="300"/>
      <c r="EP362" s="300"/>
      <c r="EQ362" s="300"/>
      <c r="ER362" s="300"/>
      <c r="ES362" s="300"/>
      <c r="ET362" s="300"/>
      <c r="EU362" s="300"/>
      <c r="EV362" s="300"/>
      <c r="EW362" s="300"/>
      <c r="EX362" s="300"/>
      <c r="EY362" s="300"/>
      <c r="EZ362" s="300"/>
      <c r="FA362" s="300"/>
      <c r="FB362" s="300"/>
      <c r="FC362" s="300"/>
      <c r="FD362" s="300"/>
      <c r="FE362" s="300"/>
      <c r="FF362" s="300"/>
      <c r="FG362" s="300"/>
      <c r="FH362" s="300"/>
      <c r="FI362" s="300"/>
      <c r="FJ362" s="300"/>
      <c r="FK362" s="300"/>
      <c r="FL362" s="300"/>
      <c r="FM362" s="300"/>
      <c r="FN362" s="300"/>
      <c r="FO362" s="300"/>
      <c r="FP362" s="300"/>
      <c r="FQ362" s="300"/>
      <c r="FR362" s="300"/>
      <c r="FS362" s="300"/>
      <c r="FT362" s="300"/>
      <c r="FU362" s="300"/>
      <c r="FV362" s="300"/>
      <c r="FW362" s="300"/>
      <c r="FX362" s="300"/>
      <c r="FY362" s="300"/>
      <c r="FZ362" s="300"/>
      <c r="GA362" s="300"/>
      <c r="GB362" s="300"/>
      <c r="GC362" s="300"/>
      <c r="GD362" s="300"/>
      <c r="GE362" s="300"/>
      <c r="GF362" s="300"/>
      <c r="GG362" s="300"/>
      <c r="GH362" s="300"/>
      <c r="GI362" s="300"/>
      <c r="GJ362" s="300"/>
      <c r="GK362" s="300"/>
      <c r="GL362" s="300"/>
      <c r="GM362" s="300"/>
      <c r="GN362" s="300"/>
      <c r="GO362" s="300"/>
      <c r="GP362" s="300"/>
      <c r="GQ362" s="300"/>
      <c r="GR362" s="300"/>
      <c r="GS362" s="300"/>
      <c r="GT362" s="300"/>
      <c r="GU362" s="300"/>
      <c r="GV362" s="300"/>
      <c r="GW362" s="300"/>
      <c r="GX362" s="300"/>
      <c r="GY362" s="300"/>
      <c r="GZ362" s="300"/>
      <c r="HA362" s="300"/>
      <c r="HB362" s="300"/>
      <c r="HC362" s="300"/>
      <c r="HD362" s="300"/>
      <c r="HE362" s="300"/>
      <c r="HF362" s="300"/>
      <c r="HG362" s="300"/>
      <c r="HH362" s="300"/>
      <c r="HI362" s="300"/>
      <c r="HJ362" s="300"/>
      <c r="HK362" s="300"/>
      <c r="HL362" s="300"/>
      <c r="HM362" s="300"/>
      <c r="HN362" s="300"/>
      <c r="HO362" s="300"/>
      <c r="HP362" s="300"/>
      <c r="HQ362" s="300"/>
      <c r="HR362" s="300"/>
      <c r="HS362" s="300"/>
      <c r="HT362" s="300"/>
      <c r="HU362" s="300"/>
      <c r="HV362" s="300"/>
      <c r="HW362" s="300"/>
      <c r="HX362" s="300"/>
      <c r="HY362" s="300"/>
      <c r="HZ362" s="300"/>
      <c r="IA362" s="300"/>
      <c r="IB362" s="300"/>
      <c r="IC362" s="300"/>
      <c r="ID362" s="300"/>
      <c r="IE362" s="300"/>
      <c r="IF362" s="300"/>
      <c r="IG362" s="300"/>
      <c r="IH362" s="300"/>
      <c r="II362" s="300"/>
      <c r="IJ362" s="300"/>
      <c r="IK362" s="300"/>
      <c r="IL362" s="300"/>
      <c r="IM362" s="300"/>
      <c r="IN362" s="300"/>
      <c r="IO362" s="300"/>
      <c r="IP362" s="300"/>
      <c r="IQ362" s="300"/>
      <c r="IR362" s="300"/>
      <c r="IS362" s="300"/>
      <c r="IT362" s="300"/>
      <c r="IU362" s="300"/>
      <c r="IV362" s="300"/>
      <c r="IW362" s="300"/>
      <c r="IX362" s="300"/>
    </row>
    <row r="363" spans="1:258" s="301" customFormat="1" ht="12.75" customHeight="1" x14ac:dyDescent="0.2">
      <c r="A363" s="324"/>
      <c r="B363" s="325"/>
      <c r="C363" s="325"/>
      <c r="D363" s="326"/>
      <c r="E363" s="325"/>
      <c r="F363" s="325"/>
      <c r="G363" s="325"/>
      <c r="H363" s="325"/>
      <c r="I363" s="325"/>
      <c r="J363" s="325"/>
      <c r="K363" s="325"/>
      <c r="L363" s="300"/>
      <c r="M363" s="300"/>
      <c r="N363" s="300"/>
      <c r="O363" s="300"/>
      <c r="P363" s="300"/>
      <c r="Q363" s="300"/>
      <c r="R363" s="300"/>
      <c r="S363" s="300"/>
      <c r="T363" s="300"/>
      <c r="U363" s="300"/>
      <c r="V363" s="300"/>
      <c r="W363" s="300"/>
      <c r="X363" s="300"/>
      <c r="Y363" s="300"/>
      <c r="Z363" s="300"/>
      <c r="AA363" s="300"/>
      <c r="AB363" s="300"/>
      <c r="AC363" s="300"/>
      <c r="AD363" s="300"/>
      <c r="AE363" s="300"/>
      <c r="AF363" s="300"/>
      <c r="AG363" s="300"/>
      <c r="AH363" s="300"/>
      <c r="AI363" s="300"/>
      <c r="AJ363" s="300"/>
      <c r="AK363" s="300"/>
      <c r="AL363" s="300"/>
      <c r="AM363" s="300"/>
      <c r="AN363" s="300"/>
      <c r="AO363" s="300"/>
      <c r="AP363" s="300"/>
      <c r="AQ363" s="300"/>
      <c r="AR363" s="300"/>
      <c r="AS363" s="300"/>
      <c r="AT363" s="300"/>
      <c r="AU363" s="300"/>
      <c r="AV363" s="300"/>
      <c r="AW363" s="300"/>
      <c r="AX363" s="300"/>
      <c r="AY363" s="300"/>
      <c r="AZ363" s="300"/>
      <c r="BA363" s="300"/>
      <c r="BB363" s="300"/>
      <c r="BC363" s="300"/>
      <c r="BD363" s="300"/>
      <c r="BE363" s="300"/>
      <c r="BF363" s="300"/>
      <c r="BG363" s="300"/>
      <c r="BH363" s="300"/>
      <c r="BI363" s="300"/>
      <c r="BJ363" s="300"/>
      <c r="BK363" s="300"/>
      <c r="BL363" s="300"/>
      <c r="BM363" s="300"/>
      <c r="BN363" s="300"/>
      <c r="BO363" s="300"/>
      <c r="BP363" s="300"/>
      <c r="BQ363" s="300"/>
      <c r="BR363" s="300"/>
      <c r="BS363" s="300"/>
      <c r="BT363" s="300"/>
      <c r="BU363" s="300"/>
      <c r="BV363" s="300"/>
      <c r="BW363" s="300"/>
      <c r="BX363" s="300"/>
      <c r="BY363" s="300"/>
      <c r="BZ363" s="300"/>
      <c r="CA363" s="300"/>
      <c r="CB363" s="300"/>
      <c r="CC363" s="300"/>
      <c r="CD363" s="300"/>
      <c r="CE363" s="300"/>
      <c r="CF363" s="300"/>
      <c r="CG363" s="300"/>
      <c r="CH363" s="300"/>
      <c r="CI363" s="300"/>
      <c r="CJ363" s="300"/>
      <c r="CK363" s="300"/>
      <c r="CL363" s="300"/>
      <c r="CM363" s="300"/>
      <c r="CN363" s="300"/>
      <c r="CO363" s="300"/>
      <c r="CP363" s="300"/>
      <c r="CQ363" s="300"/>
      <c r="CR363" s="300"/>
      <c r="CS363" s="300"/>
      <c r="CT363" s="300"/>
      <c r="CU363" s="300"/>
      <c r="CV363" s="300"/>
      <c r="CW363" s="300"/>
      <c r="CX363" s="300"/>
      <c r="CY363" s="300"/>
      <c r="CZ363" s="300"/>
      <c r="DA363" s="300"/>
      <c r="DB363" s="300"/>
      <c r="DC363" s="300"/>
      <c r="DD363" s="300"/>
      <c r="DE363" s="300"/>
      <c r="DF363" s="300"/>
      <c r="DG363" s="300"/>
      <c r="DH363" s="300"/>
      <c r="DI363" s="300"/>
      <c r="DJ363" s="300"/>
      <c r="DK363" s="300"/>
      <c r="DL363" s="300"/>
      <c r="DM363" s="300"/>
      <c r="DN363" s="300"/>
      <c r="DO363" s="300"/>
      <c r="DP363" s="300"/>
      <c r="DQ363" s="300"/>
      <c r="DR363" s="300"/>
      <c r="DS363" s="300"/>
      <c r="DT363" s="300"/>
      <c r="DU363" s="300"/>
      <c r="DV363" s="300"/>
      <c r="DW363" s="300"/>
      <c r="DX363" s="300"/>
      <c r="DY363" s="300"/>
      <c r="DZ363" s="300"/>
      <c r="EA363" s="300"/>
      <c r="EB363" s="300"/>
      <c r="EC363" s="300"/>
      <c r="ED363" s="300"/>
      <c r="EE363" s="300"/>
      <c r="EF363" s="300"/>
      <c r="EG363" s="300"/>
      <c r="EH363" s="300"/>
      <c r="EI363" s="300"/>
      <c r="EJ363" s="300"/>
      <c r="EK363" s="300"/>
      <c r="EL363" s="300"/>
      <c r="EM363" s="300"/>
      <c r="EN363" s="300"/>
      <c r="EO363" s="300"/>
      <c r="EP363" s="300"/>
      <c r="EQ363" s="300"/>
      <c r="ER363" s="300"/>
      <c r="ES363" s="300"/>
      <c r="ET363" s="300"/>
      <c r="EU363" s="300"/>
      <c r="EV363" s="300"/>
      <c r="EW363" s="300"/>
      <c r="EX363" s="300"/>
      <c r="EY363" s="300"/>
      <c r="EZ363" s="300"/>
      <c r="FA363" s="300"/>
      <c r="FB363" s="300"/>
      <c r="FC363" s="300"/>
      <c r="FD363" s="300"/>
      <c r="FE363" s="300"/>
      <c r="FF363" s="300"/>
      <c r="FG363" s="300"/>
      <c r="FH363" s="300"/>
      <c r="FI363" s="300"/>
      <c r="FJ363" s="300"/>
      <c r="FK363" s="300"/>
      <c r="FL363" s="300"/>
      <c r="FM363" s="300"/>
      <c r="FN363" s="300"/>
      <c r="FO363" s="300"/>
      <c r="FP363" s="300"/>
      <c r="FQ363" s="300"/>
      <c r="FR363" s="300"/>
      <c r="FS363" s="300"/>
      <c r="FT363" s="300"/>
      <c r="FU363" s="300"/>
      <c r="FV363" s="300"/>
      <c r="FW363" s="300"/>
      <c r="FX363" s="300"/>
      <c r="FY363" s="300"/>
      <c r="FZ363" s="300"/>
      <c r="GA363" s="300"/>
      <c r="GB363" s="300"/>
      <c r="GC363" s="300"/>
      <c r="GD363" s="300"/>
      <c r="GE363" s="300"/>
      <c r="GF363" s="300"/>
      <c r="GG363" s="300"/>
      <c r="GH363" s="300"/>
      <c r="GI363" s="300"/>
      <c r="GJ363" s="300"/>
      <c r="GK363" s="300"/>
      <c r="GL363" s="300"/>
      <c r="GM363" s="300"/>
      <c r="GN363" s="300"/>
      <c r="GO363" s="300"/>
      <c r="GP363" s="300"/>
      <c r="GQ363" s="300"/>
      <c r="GR363" s="300"/>
      <c r="GS363" s="300"/>
      <c r="GT363" s="300"/>
      <c r="GU363" s="300"/>
      <c r="GV363" s="300"/>
      <c r="GW363" s="300"/>
      <c r="GX363" s="300"/>
      <c r="GY363" s="300"/>
      <c r="GZ363" s="300"/>
      <c r="HA363" s="300"/>
      <c r="HB363" s="300"/>
      <c r="HC363" s="300"/>
      <c r="HD363" s="300"/>
      <c r="HE363" s="300"/>
      <c r="HF363" s="300"/>
      <c r="HG363" s="300"/>
      <c r="HH363" s="300"/>
      <c r="HI363" s="300"/>
      <c r="HJ363" s="300"/>
      <c r="HK363" s="300"/>
      <c r="HL363" s="300"/>
      <c r="HM363" s="300"/>
      <c r="HN363" s="300"/>
      <c r="HO363" s="300"/>
      <c r="HP363" s="300"/>
      <c r="HQ363" s="300"/>
      <c r="HR363" s="300"/>
      <c r="HS363" s="300"/>
      <c r="HT363" s="300"/>
      <c r="HU363" s="300"/>
      <c r="HV363" s="300"/>
      <c r="HW363" s="300"/>
      <c r="HX363" s="300"/>
      <c r="HY363" s="300"/>
      <c r="HZ363" s="300"/>
      <c r="IA363" s="300"/>
      <c r="IB363" s="300"/>
      <c r="IC363" s="300"/>
      <c r="ID363" s="300"/>
      <c r="IE363" s="300"/>
      <c r="IF363" s="300"/>
      <c r="IG363" s="300"/>
      <c r="IH363" s="300"/>
      <c r="II363" s="300"/>
      <c r="IJ363" s="300"/>
      <c r="IK363" s="300"/>
      <c r="IL363" s="300"/>
      <c r="IM363" s="300"/>
      <c r="IN363" s="300"/>
      <c r="IO363" s="300"/>
      <c r="IP363" s="300"/>
      <c r="IQ363" s="300"/>
      <c r="IR363" s="300"/>
      <c r="IS363" s="300"/>
      <c r="IT363" s="300"/>
      <c r="IU363" s="300"/>
      <c r="IV363" s="300"/>
      <c r="IW363" s="300"/>
      <c r="IX363" s="300"/>
    </row>
    <row r="364" spans="1:258" s="301" customFormat="1" ht="12.75" customHeight="1" x14ac:dyDescent="0.2">
      <c r="A364" s="324"/>
      <c r="B364" s="325"/>
      <c r="C364" s="325"/>
      <c r="D364" s="326"/>
      <c r="E364" s="325"/>
      <c r="F364" s="325"/>
      <c r="G364" s="325"/>
      <c r="H364" s="325"/>
      <c r="I364" s="325"/>
      <c r="J364" s="325"/>
      <c r="K364" s="325"/>
      <c r="L364" s="300"/>
      <c r="M364" s="300"/>
      <c r="N364" s="300"/>
      <c r="O364" s="300"/>
      <c r="P364" s="300"/>
      <c r="Q364" s="300"/>
      <c r="R364" s="300"/>
      <c r="S364" s="300"/>
      <c r="T364" s="300"/>
      <c r="U364" s="300"/>
      <c r="V364" s="300"/>
      <c r="W364" s="300"/>
      <c r="X364" s="300"/>
      <c r="Y364" s="300"/>
      <c r="Z364" s="300"/>
      <c r="AA364" s="300"/>
      <c r="AB364" s="300"/>
      <c r="AC364" s="300"/>
      <c r="AD364" s="300"/>
      <c r="AE364" s="300"/>
      <c r="AF364" s="300"/>
      <c r="AG364" s="300"/>
      <c r="AH364" s="300"/>
      <c r="AI364" s="300"/>
      <c r="AJ364" s="300"/>
      <c r="AK364" s="300"/>
      <c r="AL364" s="300"/>
      <c r="AM364" s="300"/>
      <c r="AN364" s="300"/>
      <c r="AO364" s="300"/>
      <c r="AP364" s="300"/>
      <c r="AQ364" s="300"/>
      <c r="AR364" s="300"/>
      <c r="AS364" s="300"/>
      <c r="AT364" s="300"/>
      <c r="AU364" s="300"/>
      <c r="AV364" s="300"/>
      <c r="AW364" s="300"/>
      <c r="AX364" s="300"/>
      <c r="AY364" s="300"/>
      <c r="AZ364" s="300"/>
      <c r="BA364" s="300"/>
      <c r="BB364" s="300"/>
      <c r="BC364" s="300"/>
      <c r="BD364" s="300"/>
      <c r="BE364" s="300"/>
      <c r="BF364" s="300"/>
      <c r="BG364" s="300"/>
      <c r="BH364" s="300"/>
      <c r="BI364" s="300"/>
      <c r="BJ364" s="300"/>
      <c r="BK364" s="300"/>
      <c r="BL364" s="300"/>
      <c r="BM364" s="300"/>
      <c r="BN364" s="300"/>
      <c r="BO364" s="300"/>
      <c r="BP364" s="300"/>
      <c r="BQ364" s="300"/>
      <c r="BR364" s="300"/>
      <c r="BS364" s="300"/>
      <c r="BT364" s="300"/>
      <c r="BU364" s="300"/>
      <c r="BV364" s="300"/>
      <c r="BW364" s="300"/>
      <c r="BX364" s="300"/>
      <c r="BY364" s="300"/>
      <c r="BZ364" s="300"/>
      <c r="CA364" s="300"/>
      <c r="CB364" s="300"/>
      <c r="CC364" s="300"/>
      <c r="CD364" s="300"/>
      <c r="CE364" s="300"/>
      <c r="CF364" s="300"/>
      <c r="CG364" s="300"/>
      <c r="CH364" s="300"/>
      <c r="CI364" s="300"/>
      <c r="CJ364" s="300"/>
      <c r="CK364" s="300"/>
      <c r="CL364" s="300"/>
      <c r="CM364" s="300"/>
      <c r="CN364" s="300"/>
      <c r="CO364" s="300"/>
      <c r="CP364" s="300"/>
      <c r="CQ364" s="300"/>
      <c r="CR364" s="300"/>
      <c r="CS364" s="300"/>
      <c r="CT364" s="300"/>
      <c r="CU364" s="300"/>
      <c r="CV364" s="300"/>
      <c r="CW364" s="300"/>
      <c r="CX364" s="300"/>
      <c r="CY364" s="300"/>
      <c r="CZ364" s="300"/>
      <c r="DA364" s="300"/>
      <c r="DB364" s="300"/>
      <c r="DC364" s="300"/>
      <c r="DD364" s="300"/>
      <c r="DE364" s="300"/>
      <c r="DF364" s="300"/>
      <c r="DG364" s="300"/>
      <c r="DH364" s="300"/>
      <c r="DI364" s="300"/>
      <c r="DJ364" s="300"/>
      <c r="DK364" s="300"/>
      <c r="DL364" s="300"/>
      <c r="DM364" s="300"/>
      <c r="DN364" s="300"/>
      <c r="DO364" s="300"/>
      <c r="DP364" s="300"/>
      <c r="DQ364" s="300"/>
      <c r="DR364" s="300"/>
      <c r="DS364" s="300"/>
      <c r="DT364" s="300"/>
      <c r="DU364" s="300"/>
      <c r="DV364" s="300"/>
      <c r="DW364" s="300"/>
      <c r="DX364" s="300"/>
      <c r="DY364" s="300"/>
      <c r="DZ364" s="300"/>
      <c r="EA364" s="300"/>
      <c r="EB364" s="300"/>
      <c r="EC364" s="300"/>
      <c r="ED364" s="300"/>
      <c r="EE364" s="300"/>
      <c r="EF364" s="300"/>
      <c r="EG364" s="300"/>
      <c r="EH364" s="300"/>
      <c r="EI364" s="300"/>
      <c r="EJ364" s="300"/>
      <c r="EK364" s="300"/>
      <c r="EL364" s="300"/>
      <c r="EM364" s="300"/>
      <c r="EN364" s="300"/>
      <c r="EO364" s="300"/>
      <c r="EP364" s="300"/>
      <c r="EQ364" s="300"/>
      <c r="ER364" s="300"/>
      <c r="ES364" s="300"/>
      <c r="ET364" s="300"/>
      <c r="EU364" s="300"/>
      <c r="EV364" s="300"/>
      <c r="EW364" s="300"/>
      <c r="EX364" s="300"/>
      <c r="EY364" s="300"/>
      <c r="EZ364" s="300"/>
      <c r="FA364" s="300"/>
      <c r="FB364" s="300"/>
      <c r="FC364" s="300"/>
      <c r="FD364" s="300"/>
      <c r="FE364" s="300"/>
      <c r="FF364" s="300"/>
      <c r="FG364" s="300"/>
      <c r="FH364" s="300"/>
      <c r="FI364" s="300"/>
      <c r="FJ364" s="300"/>
      <c r="FK364" s="300"/>
      <c r="FL364" s="300"/>
      <c r="FM364" s="300"/>
      <c r="FN364" s="300"/>
      <c r="FO364" s="300"/>
      <c r="FP364" s="300"/>
      <c r="FQ364" s="300"/>
      <c r="FR364" s="300"/>
      <c r="FS364" s="300"/>
      <c r="FT364" s="300"/>
      <c r="FU364" s="300"/>
      <c r="FV364" s="300"/>
      <c r="FW364" s="300"/>
      <c r="FX364" s="300"/>
      <c r="FY364" s="300"/>
      <c r="FZ364" s="300"/>
      <c r="GA364" s="300"/>
      <c r="GB364" s="300"/>
      <c r="GC364" s="300"/>
      <c r="GD364" s="300"/>
      <c r="GE364" s="300"/>
      <c r="GF364" s="300"/>
      <c r="GG364" s="300"/>
      <c r="GH364" s="300"/>
      <c r="GI364" s="300"/>
      <c r="GJ364" s="300"/>
      <c r="GK364" s="300"/>
      <c r="GL364" s="300"/>
      <c r="GM364" s="300"/>
      <c r="GN364" s="300"/>
      <c r="GO364" s="300"/>
      <c r="GP364" s="300"/>
      <c r="GQ364" s="300"/>
      <c r="GR364" s="300"/>
      <c r="GS364" s="300"/>
      <c r="GT364" s="300"/>
      <c r="GU364" s="300"/>
      <c r="GV364" s="300"/>
      <c r="GW364" s="300"/>
      <c r="GX364" s="300"/>
      <c r="GY364" s="300"/>
      <c r="GZ364" s="300"/>
      <c r="HA364" s="300"/>
      <c r="HB364" s="300"/>
      <c r="HC364" s="300"/>
      <c r="HD364" s="300"/>
      <c r="HE364" s="300"/>
      <c r="HF364" s="300"/>
      <c r="HG364" s="300"/>
      <c r="HH364" s="300"/>
      <c r="HI364" s="300"/>
      <c r="HJ364" s="300"/>
      <c r="HK364" s="300"/>
      <c r="HL364" s="300"/>
      <c r="HM364" s="300"/>
      <c r="HN364" s="300"/>
      <c r="HO364" s="300"/>
      <c r="HP364" s="300"/>
      <c r="HQ364" s="300"/>
      <c r="HR364" s="300"/>
      <c r="HS364" s="300"/>
      <c r="HT364" s="300"/>
      <c r="HU364" s="300"/>
      <c r="HV364" s="300"/>
      <c r="HW364" s="300"/>
      <c r="HX364" s="300"/>
      <c r="HY364" s="300"/>
      <c r="HZ364" s="300"/>
      <c r="IA364" s="300"/>
      <c r="IB364" s="300"/>
      <c r="IC364" s="300"/>
      <c r="ID364" s="300"/>
      <c r="IE364" s="300"/>
      <c r="IF364" s="300"/>
      <c r="IG364" s="300"/>
      <c r="IH364" s="300"/>
      <c r="II364" s="300"/>
      <c r="IJ364" s="300"/>
      <c r="IK364" s="300"/>
      <c r="IL364" s="300"/>
      <c r="IM364" s="300"/>
      <c r="IN364" s="300"/>
      <c r="IO364" s="300"/>
      <c r="IP364" s="300"/>
      <c r="IQ364" s="300"/>
      <c r="IR364" s="300"/>
      <c r="IS364" s="300"/>
      <c r="IT364" s="300"/>
      <c r="IU364" s="300"/>
      <c r="IV364" s="300"/>
      <c r="IW364" s="300"/>
      <c r="IX364" s="300"/>
    </row>
    <row r="365" spans="1:258" s="301" customFormat="1" ht="12.75" customHeight="1" x14ac:dyDescent="0.2">
      <c r="A365" s="324"/>
      <c r="B365" s="325"/>
      <c r="C365" s="325"/>
      <c r="D365" s="326"/>
      <c r="E365" s="325"/>
      <c r="F365" s="325"/>
      <c r="G365" s="325"/>
      <c r="H365" s="325"/>
      <c r="I365" s="325"/>
      <c r="J365" s="325"/>
      <c r="K365" s="325"/>
      <c r="L365" s="300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0"/>
      <c r="AU365" s="300"/>
      <c r="AV365" s="300"/>
      <c r="AW365" s="300"/>
      <c r="AX365" s="300"/>
      <c r="AY365" s="300"/>
      <c r="AZ365" s="300"/>
      <c r="BA365" s="300"/>
      <c r="BB365" s="300"/>
      <c r="BC365" s="300"/>
      <c r="BD365" s="300"/>
      <c r="BE365" s="300"/>
      <c r="BF365" s="300"/>
      <c r="BG365" s="300"/>
      <c r="BH365" s="300"/>
      <c r="BI365" s="300"/>
      <c r="BJ365" s="300"/>
      <c r="BK365" s="300"/>
      <c r="BL365" s="300"/>
      <c r="BM365" s="300"/>
      <c r="BN365" s="300"/>
      <c r="BO365" s="300"/>
      <c r="BP365" s="300"/>
      <c r="BQ365" s="300"/>
      <c r="BR365" s="300"/>
      <c r="BS365" s="300"/>
      <c r="BT365" s="300"/>
      <c r="BU365" s="300"/>
      <c r="BV365" s="300"/>
      <c r="BW365" s="300"/>
      <c r="BX365" s="300"/>
      <c r="BY365" s="300"/>
      <c r="BZ365" s="300"/>
      <c r="CA365" s="300"/>
      <c r="CB365" s="300"/>
      <c r="CC365" s="300"/>
      <c r="CD365" s="300"/>
      <c r="CE365" s="300"/>
      <c r="CF365" s="300"/>
      <c r="CG365" s="300"/>
      <c r="CH365" s="300"/>
      <c r="CI365" s="300"/>
      <c r="CJ365" s="300"/>
      <c r="CK365" s="300"/>
      <c r="CL365" s="300"/>
      <c r="CM365" s="300"/>
      <c r="CN365" s="300"/>
      <c r="CO365" s="300"/>
      <c r="CP365" s="300"/>
      <c r="CQ365" s="300"/>
      <c r="CR365" s="300"/>
      <c r="CS365" s="300"/>
      <c r="CT365" s="300"/>
      <c r="CU365" s="300"/>
      <c r="CV365" s="300"/>
      <c r="CW365" s="300"/>
      <c r="CX365" s="300"/>
      <c r="CY365" s="300"/>
      <c r="CZ365" s="300"/>
      <c r="DA365" s="300"/>
      <c r="DB365" s="300"/>
      <c r="DC365" s="300"/>
      <c r="DD365" s="300"/>
      <c r="DE365" s="300"/>
      <c r="DF365" s="300"/>
      <c r="DG365" s="300"/>
      <c r="DH365" s="300"/>
      <c r="DI365" s="300"/>
      <c r="DJ365" s="300"/>
      <c r="DK365" s="300"/>
      <c r="DL365" s="300"/>
      <c r="DM365" s="300"/>
      <c r="DN365" s="300"/>
      <c r="DO365" s="300"/>
      <c r="DP365" s="300"/>
      <c r="DQ365" s="300"/>
      <c r="DR365" s="300"/>
      <c r="DS365" s="300"/>
      <c r="DT365" s="300"/>
      <c r="DU365" s="300"/>
      <c r="DV365" s="300"/>
      <c r="DW365" s="300"/>
      <c r="DX365" s="300"/>
      <c r="DY365" s="300"/>
      <c r="DZ365" s="300"/>
      <c r="EA365" s="300"/>
      <c r="EB365" s="300"/>
      <c r="EC365" s="300"/>
      <c r="ED365" s="300"/>
      <c r="EE365" s="300"/>
      <c r="EF365" s="300"/>
      <c r="EG365" s="300"/>
      <c r="EH365" s="300"/>
      <c r="EI365" s="300"/>
      <c r="EJ365" s="300"/>
      <c r="EK365" s="300"/>
      <c r="EL365" s="300"/>
      <c r="EM365" s="300"/>
      <c r="EN365" s="300"/>
      <c r="EO365" s="300"/>
      <c r="EP365" s="300"/>
      <c r="EQ365" s="300"/>
      <c r="ER365" s="300"/>
      <c r="ES365" s="300"/>
      <c r="ET365" s="300"/>
      <c r="EU365" s="300"/>
      <c r="EV365" s="300"/>
      <c r="EW365" s="300"/>
      <c r="EX365" s="300"/>
      <c r="EY365" s="300"/>
      <c r="EZ365" s="300"/>
      <c r="FA365" s="300"/>
      <c r="FB365" s="300"/>
      <c r="FC365" s="300"/>
      <c r="FD365" s="300"/>
      <c r="FE365" s="300"/>
      <c r="FF365" s="300"/>
      <c r="FG365" s="300"/>
      <c r="FH365" s="300"/>
      <c r="FI365" s="300"/>
      <c r="FJ365" s="300"/>
      <c r="FK365" s="300"/>
      <c r="FL365" s="300"/>
      <c r="FM365" s="300"/>
      <c r="FN365" s="300"/>
      <c r="FO365" s="300"/>
      <c r="FP365" s="300"/>
      <c r="FQ365" s="300"/>
      <c r="FR365" s="300"/>
      <c r="FS365" s="300"/>
      <c r="FT365" s="300"/>
      <c r="FU365" s="300"/>
      <c r="FV365" s="300"/>
      <c r="FW365" s="300"/>
      <c r="FX365" s="300"/>
      <c r="FY365" s="300"/>
      <c r="FZ365" s="300"/>
      <c r="GA365" s="300"/>
      <c r="GB365" s="300"/>
      <c r="GC365" s="300"/>
      <c r="GD365" s="300"/>
      <c r="GE365" s="300"/>
      <c r="GF365" s="300"/>
      <c r="GG365" s="300"/>
      <c r="GH365" s="300"/>
      <c r="GI365" s="300"/>
      <c r="GJ365" s="300"/>
      <c r="GK365" s="300"/>
      <c r="GL365" s="300"/>
      <c r="GM365" s="300"/>
      <c r="GN365" s="300"/>
      <c r="GO365" s="300"/>
      <c r="GP365" s="300"/>
      <c r="GQ365" s="300"/>
      <c r="GR365" s="300"/>
      <c r="GS365" s="300"/>
      <c r="GT365" s="300"/>
      <c r="GU365" s="300"/>
      <c r="GV365" s="300"/>
      <c r="GW365" s="300"/>
      <c r="GX365" s="300"/>
      <c r="GY365" s="300"/>
      <c r="GZ365" s="300"/>
      <c r="HA365" s="300"/>
      <c r="HB365" s="300"/>
      <c r="HC365" s="300"/>
      <c r="HD365" s="300"/>
      <c r="HE365" s="300"/>
      <c r="HF365" s="300"/>
      <c r="HG365" s="300"/>
      <c r="HH365" s="300"/>
      <c r="HI365" s="300"/>
      <c r="HJ365" s="300"/>
      <c r="HK365" s="300"/>
      <c r="HL365" s="300"/>
      <c r="HM365" s="300"/>
      <c r="HN365" s="300"/>
      <c r="HO365" s="300"/>
      <c r="HP365" s="300"/>
      <c r="HQ365" s="300"/>
      <c r="HR365" s="300"/>
      <c r="HS365" s="300"/>
      <c r="HT365" s="300"/>
      <c r="HU365" s="300"/>
      <c r="HV365" s="300"/>
      <c r="HW365" s="300"/>
      <c r="HX365" s="300"/>
      <c r="HY365" s="300"/>
      <c r="HZ365" s="300"/>
      <c r="IA365" s="300"/>
      <c r="IB365" s="300"/>
      <c r="IC365" s="300"/>
      <c r="ID365" s="300"/>
      <c r="IE365" s="300"/>
      <c r="IF365" s="300"/>
      <c r="IG365" s="300"/>
      <c r="IH365" s="300"/>
      <c r="II365" s="300"/>
      <c r="IJ365" s="300"/>
      <c r="IK365" s="300"/>
      <c r="IL365" s="300"/>
      <c r="IM365" s="300"/>
      <c r="IN365" s="300"/>
      <c r="IO365" s="300"/>
      <c r="IP365" s="300"/>
      <c r="IQ365" s="300"/>
      <c r="IR365" s="300"/>
      <c r="IS365" s="300"/>
      <c r="IT365" s="300"/>
      <c r="IU365" s="300"/>
      <c r="IV365" s="300"/>
      <c r="IW365" s="300"/>
      <c r="IX365" s="300"/>
    </row>
    <row r="366" spans="1:258" s="301" customFormat="1" ht="12.75" customHeight="1" x14ac:dyDescent="0.2">
      <c r="A366" s="324"/>
      <c r="B366" s="325"/>
      <c r="C366" s="325"/>
      <c r="D366" s="326"/>
      <c r="E366" s="325"/>
      <c r="F366" s="325"/>
      <c r="G366" s="325"/>
      <c r="H366" s="325"/>
      <c r="I366" s="325"/>
      <c r="J366" s="325"/>
      <c r="K366" s="325"/>
      <c r="L366" s="300"/>
      <c r="M366" s="300"/>
      <c r="N366" s="300"/>
      <c r="O366" s="300"/>
      <c r="P366" s="300"/>
      <c r="Q366" s="300"/>
      <c r="R366" s="300"/>
      <c r="S366" s="300"/>
      <c r="T366" s="300"/>
      <c r="U366" s="300"/>
      <c r="V366" s="300"/>
      <c r="W366" s="300"/>
      <c r="X366" s="300"/>
      <c r="Y366" s="300"/>
      <c r="Z366" s="300"/>
      <c r="AA366" s="300"/>
      <c r="AB366" s="300"/>
      <c r="AC366" s="300"/>
      <c r="AD366" s="300"/>
      <c r="AE366" s="300"/>
      <c r="AF366" s="300"/>
      <c r="AG366" s="300"/>
      <c r="AH366" s="300"/>
      <c r="AI366" s="300"/>
      <c r="AJ366" s="300"/>
      <c r="AK366" s="300"/>
      <c r="AL366" s="300"/>
      <c r="AM366" s="300"/>
      <c r="AN366" s="300"/>
      <c r="AO366" s="300"/>
      <c r="AP366" s="300"/>
      <c r="AQ366" s="300"/>
      <c r="AR366" s="300"/>
      <c r="AS366" s="300"/>
      <c r="AT366" s="300"/>
      <c r="AU366" s="300"/>
      <c r="AV366" s="300"/>
      <c r="AW366" s="300"/>
      <c r="AX366" s="300"/>
      <c r="AY366" s="300"/>
      <c r="AZ366" s="300"/>
      <c r="BA366" s="300"/>
      <c r="BB366" s="300"/>
      <c r="BC366" s="300"/>
      <c r="BD366" s="300"/>
      <c r="BE366" s="300"/>
      <c r="BF366" s="300"/>
      <c r="BG366" s="300"/>
      <c r="BH366" s="300"/>
      <c r="BI366" s="300"/>
      <c r="BJ366" s="300"/>
      <c r="BK366" s="300"/>
      <c r="BL366" s="300"/>
      <c r="BM366" s="300"/>
      <c r="BN366" s="300"/>
      <c r="BO366" s="300"/>
      <c r="BP366" s="300"/>
      <c r="BQ366" s="300"/>
      <c r="BR366" s="300"/>
      <c r="BS366" s="300"/>
      <c r="BT366" s="300"/>
      <c r="BU366" s="300"/>
      <c r="BV366" s="300"/>
      <c r="BW366" s="300"/>
      <c r="BX366" s="300"/>
      <c r="BY366" s="300"/>
      <c r="BZ366" s="300"/>
      <c r="CA366" s="300"/>
      <c r="CB366" s="300"/>
      <c r="CC366" s="300"/>
      <c r="CD366" s="300"/>
      <c r="CE366" s="300"/>
      <c r="CF366" s="300"/>
      <c r="CG366" s="300"/>
      <c r="CH366" s="300"/>
      <c r="CI366" s="300"/>
      <c r="CJ366" s="300"/>
      <c r="CK366" s="300"/>
      <c r="CL366" s="300"/>
      <c r="CM366" s="300"/>
      <c r="CN366" s="300"/>
      <c r="CO366" s="300"/>
      <c r="CP366" s="300"/>
      <c r="CQ366" s="300"/>
      <c r="CR366" s="300"/>
      <c r="CS366" s="300"/>
      <c r="CT366" s="300"/>
      <c r="CU366" s="300"/>
      <c r="CV366" s="300"/>
      <c r="CW366" s="300"/>
      <c r="CX366" s="300"/>
      <c r="CY366" s="300"/>
      <c r="CZ366" s="300"/>
      <c r="DA366" s="300"/>
      <c r="DB366" s="300"/>
      <c r="DC366" s="300"/>
      <c r="DD366" s="300"/>
      <c r="DE366" s="300"/>
      <c r="DF366" s="300"/>
      <c r="DG366" s="300"/>
      <c r="DH366" s="300"/>
      <c r="DI366" s="300"/>
      <c r="DJ366" s="300"/>
      <c r="DK366" s="300"/>
      <c r="DL366" s="300"/>
      <c r="DM366" s="300"/>
      <c r="DN366" s="300"/>
      <c r="DO366" s="300"/>
      <c r="DP366" s="300"/>
      <c r="DQ366" s="300"/>
      <c r="DR366" s="300"/>
      <c r="DS366" s="300"/>
      <c r="DT366" s="300"/>
      <c r="DU366" s="300"/>
      <c r="DV366" s="300"/>
      <c r="DW366" s="300"/>
      <c r="DX366" s="300"/>
      <c r="DY366" s="300"/>
      <c r="DZ366" s="300"/>
      <c r="EA366" s="300"/>
      <c r="EB366" s="300"/>
      <c r="EC366" s="300"/>
      <c r="ED366" s="300"/>
      <c r="EE366" s="300"/>
      <c r="EF366" s="300"/>
      <c r="EG366" s="300"/>
      <c r="EH366" s="300"/>
      <c r="EI366" s="300"/>
      <c r="EJ366" s="300"/>
      <c r="EK366" s="300"/>
      <c r="EL366" s="300"/>
      <c r="EM366" s="300"/>
      <c r="EN366" s="300"/>
      <c r="EO366" s="300"/>
      <c r="EP366" s="300"/>
      <c r="EQ366" s="300"/>
      <c r="ER366" s="300"/>
      <c r="ES366" s="300"/>
      <c r="ET366" s="300"/>
      <c r="EU366" s="300"/>
      <c r="EV366" s="300"/>
      <c r="EW366" s="300"/>
      <c r="EX366" s="300"/>
      <c r="EY366" s="300"/>
      <c r="EZ366" s="300"/>
      <c r="FA366" s="300"/>
      <c r="FB366" s="300"/>
      <c r="FC366" s="300"/>
      <c r="FD366" s="300"/>
      <c r="FE366" s="300"/>
      <c r="FF366" s="300"/>
      <c r="FG366" s="300"/>
      <c r="FH366" s="300"/>
      <c r="FI366" s="300"/>
      <c r="FJ366" s="300"/>
      <c r="FK366" s="300"/>
      <c r="FL366" s="300"/>
      <c r="FM366" s="300"/>
      <c r="FN366" s="300"/>
      <c r="FO366" s="300"/>
      <c r="FP366" s="300"/>
      <c r="FQ366" s="300"/>
      <c r="FR366" s="300"/>
      <c r="FS366" s="300"/>
      <c r="FT366" s="300"/>
      <c r="FU366" s="300"/>
      <c r="FV366" s="300"/>
      <c r="FW366" s="300"/>
      <c r="FX366" s="300"/>
      <c r="FY366" s="300"/>
      <c r="FZ366" s="300"/>
      <c r="GA366" s="300"/>
      <c r="GB366" s="300"/>
      <c r="GC366" s="300"/>
      <c r="GD366" s="300"/>
      <c r="GE366" s="300"/>
      <c r="GF366" s="300"/>
      <c r="GG366" s="300"/>
      <c r="GH366" s="300"/>
      <c r="GI366" s="300"/>
      <c r="GJ366" s="300"/>
      <c r="GK366" s="300"/>
      <c r="GL366" s="300"/>
      <c r="GM366" s="300"/>
      <c r="GN366" s="300"/>
      <c r="GO366" s="300"/>
      <c r="GP366" s="300"/>
      <c r="GQ366" s="300"/>
      <c r="GR366" s="300"/>
      <c r="GS366" s="300"/>
      <c r="GT366" s="300"/>
      <c r="GU366" s="300"/>
      <c r="GV366" s="300"/>
      <c r="GW366" s="300"/>
      <c r="GX366" s="300"/>
      <c r="GY366" s="300"/>
      <c r="GZ366" s="300"/>
      <c r="HA366" s="300"/>
      <c r="HB366" s="300"/>
      <c r="HC366" s="300"/>
      <c r="HD366" s="300"/>
      <c r="HE366" s="300"/>
      <c r="HF366" s="300"/>
      <c r="HG366" s="300"/>
      <c r="HH366" s="300"/>
      <c r="HI366" s="300"/>
      <c r="HJ366" s="300"/>
      <c r="HK366" s="300"/>
      <c r="HL366" s="300"/>
      <c r="HM366" s="300"/>
      <c r="HN366" s="300"/>
      <c r="HO366" s="300"/>
      <c r="HP366" s="300"/>
      <c r="HQ366" s="300"/>
      <c r="HR366" s="300"/>
      <c r="HS366" s="300"/>
      <c r="HT366" s="300"/>
      <c r="HU366" s="300"/>
      <c r="HV366" s="300"/>
      <c r="HW366" s="300"/>
      <c r="HX366" s="300"/>
      <c r="HY366" s="300"/>
      <c r="HZ366" s="300"/>
      <c r="IA366" s="300"/>
      <c r="IB366" s="300"/>
      <c r="IC366" s="300"/>
      <c r="ID366" s="300"/>
      <c r="IE366" s="300"/>
      <c r="IF366" s="300"/>
      <c r="IG366" s="300"/>
      <c r="IH366" s="300"/>
      <c r="II366" s="300"/>
      <c r="IJ366" s="300"/>
      <c r="IK366" s="300"/>
      <c r="IL366" s="300"/>
      <c r="IM366" s="300"/>
      <c r="IN366" s="300"/>
      <c r="IO366" s="300"/>
      <c r="IP366" s="300"/>
      <c r="IQ366" s="300"/>
      <c r="IR366" s="300"/>
      <c r="IS366" s="300"/>
      <c r="IT366" s="300"/>
      <c r="IU366" s="300"/>
      <c r="IV366" s="300"/>
      <c r="IW366" s="300"/>
      <c r="IX366" s="300"/>
    </row>
    <row r="367" spans="1:258" s="301" customFormat="1" ht="12.75" customHeight="1" x14ac:dyDescent="0.2">
      <c r="A367" s="324"/>
      <c r="B367" s="325"/>
      <c r="C367" s="325"/>
      <c r="D367" s="326"/>
      <c r="E367" s="325"/>
      <c r="F367" s="325"/>
      <c r="G367" s="325"/>
      <c r="H367" s="325"/>
      <c r="I367" s="325"/>
      <c r="J367" s="325"/>
      <c r="K367" s="325"/>
      <c r="L367" s="300"/>
      <c r="M367" s="300"/>
      <c r="N367" s="300"/>
      <c r="O367" s="300"/>
      <c r="P367" s="300"/>
      <c r="Q367" s="300"/>
      <c r="R367" s="300"/>
      <c r="S367" s="300"/>
      <c r="T367" s="300"/>
      <c r="U367" s="300"/>
      <c r="V367" s="300"/>
      <c r="W367" s="300"/>
      <c r="X367" s="300"/>
      <c r="Y367" s="300"/>
      <c r="Z367" s="300"/>
      <c r="AA367" s="300"/>
      <c r="AB367" s="300"/>
      <c r="AC367" s="300"/>
      <c r="AD367" s="300"/>
      <c r="AE367" s="300"/>
      <c r="AF367" s="300"/>
      <c r="AG367" s="300"/>
      <c r="AH367" s="300"/>
      <c r="AI367" s="300"/>
      <c r="AJ367" s="300"/>
      <c r="AK367" s="300"/>
      <c r="AL367" s="300"/>
      <c r="AM367" s="300"/>
      <c r="AN367" s="300"/>
      <c r="AO367" s="300"/>
      <c r="AP367" s="300"/>
      <c r="AQ367" s="300"/>
      <c r="AR367" s="300"/>
      <c r="AS367" s="300"/>
      <c r="AT367" s="300"/>
      <c r="AU367" s="300"/>
      <c r="AV367" s="300"/>
      <c r="AW367" s="300"/>
      <c r="AX367" s="300"/>
      <c r="AY367" s="300"/>
      <c r="AZ367" s="300"/>
      <c r="BA367" s="300"/>
      <c r="BB367" s="300"/>
      <c r="BC367" s="300"/>
      <c r="BD367" s="300"/>
      <c r="BE367" s="300"/>
      <c r="BF367" s="300"/>
      <c r="BG367" s="300"/>
      <c r="BH367" s="300"/>
      <c r="BI367" s="300"/>
      <c r="BJ367" s="300"/>
      <c r="BK367" s="300"/>
      <c r="BL367" s="300"/>
      <c r="BM367" s="300"/>
      <c r="BN367" s="300"/>
      <c r="BO367" s="300"/>
      <c r="BP367" s="300"/>
      <c r="BQ367" s="300"/>
      <c r="BR367" s="300"/>
      <c r="BS367" s="300"/>
      <c r="BT367" s="300"/>
      <c r="BU367" s="300"/>
      <c r="BV367" s="300"/>
      <c r="BW367" s="300"/>
      <c r="BX367" s="300"/>
      <c r="BY367" s="300"/>
      <c r="BZ367" s="300"/>
      <c r="CA367" s="300"/>
      <c r="CB367" s="300"/>
      <c r="CC367" s="300"/>
      <c r="CD367" s="300"/>
      <c r="CE367" s="300"/>
      <c r="CF367" s="300"/>
      <c r="CG367" s="300"/>
      <c r="CH367" s="300"/>
      <c r="CI367" s="300"/>
      <c r="CJ367" s="300"/>
      <c r="CK367" s="300"/>
      <c r="CL367" s="300"/>
      <c r="CM367" s="300"/>
      <c r="CN367" s="300"/>
      <c r="CO367" s="300"/>
      <c r="CP367" s="300"/>
      <c r="CQ367" s="300"/>
      <c r="CR367" s="300"/>
      <c r="CS367" s="300"/>
      <c r="CT367" s="300"/>
      <c r="CU367" s="300"/>
      <c r="CV367" s="300"/>
      <c r="CW367" s="300"/>
      <c r="CX367" s="300"/>
      <c r="CY367" s="300"/>
      <c r="CZ367" s="300"/>
      <c r="DA367" s="300"/>
      <c r="DB367" s="300"/>
      <c r="DC367" s="300"/>
      <c r="DD367" s="300"/>
      <c r="DE367" s="300"/>
      <c r="DF367" s="300"/>
      <c r="DG367" s="300"/>
      <c r="DH367" s="300"/>
      <c r="DI367" s="300"/>
      <c r="DJ367" s="300"/>
      <c r="DK367" s="300"/>
      <c r="DL367" s="300"/>
      <c r="DM367" s="300"/>
      <c r="DN367" s="300"/>
      <c r="DO367" s="300"/>
      <c r="DP367" s="300"/>
      <c r="DQ367" s="300"/>
      <c r="DR367" s="300"/>
      <c r="DS367" s="300"/>
      <c r="DT367" s="300"/>
      <c r="DU367" s="300"/>
      <c r="DV367" s="300"/>
      <c r="DW367" s="300"/>
      <c r="DX367" s="300"/>
      <c r="DY367" s="300"/>
      <c r="DZ367" s="300"/>
      <c r="EA367" s="300"/>
      <c r="EB367" s="300"/>
      <c r="EC367" s="300"/>
      <c r="ED367" s="300"/>
      <c r="EE367" s="300"/>
      <c r="EF367" s="300"/>
      <c r="EG367" s="300"/>
      <c r="EH367" s="300"/>
      <c r="EI367" s="300"/>
      <c r="EJ367" s="300"/>
      <c r="EK367" s="300"/>
      <c r="EL367" s="300"/>
      <c r="EM367" s="300"/>
      <c r="EN367" s="300"/>
      <c r="EO367" s="300"/>
      <c r="EP367" s="300"/>
      <c r="EQ367" s="300"/>
      <c r="ER367" s="300"/>
      <c r="ES367" s="300"/>
      <c r="ET367" s="300"/>
      <c r="EU367" s="300"/>
      <c r="EV367" s="300"/>
      <c r="EW367" s="300"/>
      <c r="EX367" s="300"/>
      <c r="EY367" s="300"/>
      <c r="EZ367" s="300"/>
      <c r="FA367" s="300"/>
      <c r="FB367" s="300"/>
      <c r="FC367" s="300"/>
      <c r="FD367" s="300"/>
      <c r="FE367" s="300"/>
      <c r="FF367" s="300"/>
      <c r="FG367" s="300"/>
      <c r="FH367" s="300"/>
      <c r="FI367" s="300"/>
      <c r="FJ367" s="300"/>
      <c r="FK367" s="300"/>
      <c r="FL367" s="300"/>
      <c r="FM367" s="300"/>
      <c r="FN367" s="300"/>
      <c r="FO367" s="300"/>
      <c r="FP367" s="300"/>
      <c r="FQ367" s="300"/>
      <c r="FR367" s="300"/>
      <c r="FS367" s="300"/>
      <c r="FT367" s="300"/>
      <c r="FU367" s="300"/>
      <c r="FV367" s="300"/>
      <c r="FW367" s="300"/>
      <c r="FX367" s="300"/>
      <c r="FY367" s="300"/>
      <c r="FZ367" s="300"/>
      <c r="GA367" s="300"/>
      <c r="GB367" s="300"/>
      <c r="GC367" s="300"/>
      <c r="GD367" s="300"/>
      <c r="GE367" s="300"/>
      <c r="GF367" s="300"/>
      <c r="GG367" s="300"/>
      <c r="GH367" s="300"/>
      <c r="GI367" s="300"/>
      <c r="GJ367" s="300"/>
      <c r="GK367" s="300"/>
      <c r="GL367" s="300"/>
      <c r="GM367" s="300"/>
      <c r="GN367" s="300"/>
      <c r="GO367" s="300"/>
      <c r="GP367" s="300"/>
      <c r="GQ367" s="300"/>
      <c r="GR367" s="300"/>
      <c r="GS367" s="300"/>
      <c r="GT367" s="300"/>
      <c r="GU367" s="300"/>
      <c r="GV367" s="300"/>
      <c r="GW367" s="300"/>
      <c r="GX367" s="300"/>
      <c r="GY367" s="300"/>
      <c r="GZ367" s="300"/>
      <c r="HA367" s="300"/>
      <c r="HB367" s="300"/>
      <c r="HC367" s="300"/>
      <c r="HD367" s="300"/>
      <c r="HE367" s="300"/>
      <c r="HF367" s="300"/>
      <c r="HG367" s="300"/>
      <c r="HH367" s="300"/>
      <c r="HI367" s="300"/>
      <c r="HJ367" s="300"/>
      <c r="HK367" s="300"/>
      <c r="HL367" s="300"/>
      <c r="HM367" s="300"/>
      <c r="HN367" s="300"/>
      <c r="HO367" s="300"/>
      <c r="HP367" s="300"/>
      <c r="HQ367" s="300"/>
      <c r="HR367" s="300"/>
      <c r="HS367" s="300"/>
      <c r="HT367" s="300"/>
      <c r="HU367" s="300"/>
      <c r="HV367" s="300"/>
      <c r="HW367" s="300"/>
      <c r="HX367" s="300"/>
      <c r="HY367" s="300"/>
      <c r="HZ367" s="300"/>
      <c r="IA367" s="300"/>
      <c r="IB367" s="300"/>
      <c r="IC367" s="300"/>
      <c r="ID367" s="300"/>
      <c r="IE367" s="300"/>
      <c r="IF367" s="300"/>
      <c r="IG367" s="300"/>
      <c r="IH367" s="300"/>
      <c r="II367" s="300"/>
      <c r="IJ367" s="300"/>
      <c r="IK367" s="300"/>
      <c r="IL367" s="300"/>
      <c r="IM367" s="300"/>
      <c r="IN367" s="300"/>
      <c r="IO367" s="300"/>
      <c r="IP367" s="300"/>
      <c r="IQ367" s="300"/>
      <c r="IR367" s="300"/>
      <c r="IS367" s="300"/>
      <c r="IT367" s="300"/>
      <c r="IU367" s="300"/>
      <c r="IV367" s="300"/>
      <c r="IW367" s="300"/>
      <c r="IX367" s="300"/>
    </row>
    <row r="368" spans="1:258" s="301" customFormat="1" ht="12.75" customHeight="1" x14ac:dyDescent="0.2">
      <c r="A368" s="324"/>
      <c r="B368" s="325"/>
      <c r="C368" s="325"/>
      <c r="D368" s="326"/>
      <c r="E368" s="325"/>
      <c r="F368" s="325"/>
      <c r="G368" s="325"/>
      <c r="H368" s="325"/>
      <c r="I368" s="325"/>
      <c r="J368" s="325"/>
      <c r="K368" s="325"/>
      <c r="L368" s="300"/>
      <c r="M368" s="300"/>
      <c r="N368" s="300"/>
      <c r="O368" s="300"/>
      <c r="P368" s="300"/>
      <c r="Q368" s="300"/>
      <c r="R368" s="300"/>
      <c r="S368" s="300"/>
      <c r="T368" s="300"/>
      <c r="U368" s="300"/>
      <c r="V368" s="300"/>
      <c r="W368" s="300"/>
      <c r="X368" s="300"/>
      <c r="Y368" s="300"/>
      <c r="Z368" s="300"/>
      <c r="AA368" s="300"/>
      <c r="AB368" s="300"/>
      <c r="AC368" s="300"/>
      <c r="AD368" s="300"/>
      <c r="AE368" s="300"/>
      <c r="AF368" s="300"/>
      <c r="AG368" s="300"/>
      <c r="AH368" s="300"/>
      <c r="AI368" s="300"/>
      <c r="AJ368" s="300"/>
      <c r="AK368" s="300"/>
      <c r="AL368" s="300"/>
      <c r="AM368" s="300"/>
      <c r="AN368" s="300"/>
      <c r="AO368" s="300"/>
      <c r="AP368" s="300"/>
      <c r="AQ368" s="300"/>
      <c r="AR368" s="300"/>
      <c r="AS368" s="300"/>
      <c r="AT368" s="300"/>
      <c r="AU368" s="300"/>
      <c r="AV368" s="300"/>
      <c r="AW368" s="300"/>
      <c r="AX368" s="300"/>
      <c r="AY368" s="300"/>
      <c r="AZ368" s="300"/>
      <c r="BA368" s="300"/>
      <c r="BB368" s="300"/>
      <c r="BC368" s="300"/>
      <c r="BD368" s="300"/>
      <c r="BE368" s="300"/>
      <c r="BF368" s="300"/>
      <c r="BG368" s="300"/>
      <c r="BH368" s="300"/>
      <c r="BI368" s="300"/>
      <c r="BJ368" s="300"/>
      <c r="BK368" s="300"/>
      <c r="BL368" s="300"/>
      <c r="BM368" s="300"/>
      <c r="BN368" s="300"/>
      <c r="BO368" s="300"/>
      <c r="BP368" s="300"/>
      <c r="BQ368" s="300"/>
      <c r="BR368" s="300"/>
      <c r="BS368" s="300"/>
      <c r="BT368" s="300"/>
      <c r="BU368" s="300"/>
      <c r="BV368" s="300"/>
      <c r="BW368" s="300"/>
      <c r="BX368" s="300"/>
      <c r="BY368" s="300"/>
      <c r="BZ368" s="300"/>
      <c r="CA368" s="300"/>
      <c r="CB368" s="300"/>
      <c r="CC368" s="300"/>
      <c r="CD368" s="300"/>
      <c r="CE368" s="300"/>
      <c r="CF368" s="300"/>
      <c r="CG368" s="300"/>
      <c r="CH368" s="300"/>
      <c r="CI368" s="300"/>
      <c r="CJ368" s="300"/>
      <c r="CK368" s="300"/>
      <c r="CL368" s="300"/>
      <c r="CM368" s="300"/>
      <c r="CN368" s="300"/>
      <c r="CO368" s="300"/>
      <c r="CP368" s="300"/>
      <c r="CQ368" s="300"/>
      <c r="CR368" s="300"/>
      <c r="CS368" s="300"/>
      <c r="CT368" s="300"/>
      <c r="CU368" s="300"/>
      <c r="CV368" s="300"/>
      <c r="CW368" s="300"/>
      <c r="CX368" s="300"/>
      <c r="CY368" s="300"/>
      <c r="CZ368" s="300"/>
      <c r="DA368" s="300"/>
      <c r="DB368" s="300"/>
      <c r="DC368" s="300"/>
      <c r="DD368" s="300"/>
      <c r="DE368" s="300"/>
      <c r="DF368" s="300"/>
      <c r="DG368" s="300"/>
      <c r="DH368" s="300"/>
      <c r="DI368" s="300"/>
      <c r="DJ368" s="300"/>
      <c r="DK368" s="300"/>
      <c r="DL368" s="300"/>
      <c r="DM368" s="300"/>
      <c r="DN368" s="300"/>
      <c r="DO368" s="300"/>
      <c r="DP368" s="300"/>
      <c r="DQ368" s="300"/>
      <c r="DR368" s="300"/>
      <c r="DS368" s="300"/>
      <c r="DT368" s="300"/>
      <c r="DU368" s="300"/>
      <c r="DV368" s="300"/>
      <c r="DW368" s="300"/>
      <c r="DX368" s="300"/>
      <c r="DY368" s="300"/>
      <c r="DZ368" s="300"/>
      <c r="EA368" s="300"/>
      <c r="EB368" s="300"/>
      <c r="EC368" s="300"/>
      <c r="ED368" s="300"/>
      <c r="EE368" s="300"/>
      <c r="EF368" s="300"/>
      <c r="EG368" s="300"/>
      <c r="EH368" s="300"/>
      <c r="EI368" s="300"/>
      <c r="EJ368" s="300"/>
      <c r="EK368" s="300"/>
      <c r="EL368" s="300"/>
      <c r="EM368" s="300"/>
      <c r="EN368" s="300"/>
      <c r="EO368" s="300"/>
      <c r="EP368" s="300"/>
      <c r="EQ368" s="300"/>
      <c r="ER368" s="300"/>
      <c r="ES368" s="300"/>
      <c r="ET368" s="300"/>
      <c r="EU368" s="300"/>
      <c r="EV368" s="300"/>
      <c r="EW368" s="300"/>
      <c r="EX368" s="300"/>
      <c r="EY368" s="300"/>
      <c r="EZ368" s="300"/>
      <c r="FA368" s="300"/>
      <c r="FB368" s="300"/>
      <c r="FC368" s="300"/>
      <c r="FD368" s="300"/>
      <c r="FE368" s="300"/>
      <c r="FF368" s="300"/>
      <c r="FG368" s="300"/>
      <c r="FH368" s="300"/>
      <c r="FI368" s="300"/>
      <c r="FJ368" s="300"/>
      <c r="FK368" s="300"/>
      <c r="FL368" s="300"/>
      <c r="FM368" s="300"/>
      <c r="FN368" s="300"/>
      <c r="FO368" s="300"/>
      <c r="FP368" s="300"/>
      <c r="FQ368" s="300"/>
      <c r="FR368" s="300"/>
      <c r="FS368" s="300"/>
      <c r="FT368" s="300"/>
      <c r="FU368" s="300"/>
      <c r="FV368" s="300"/>
      <c r="FW368" s="300"/>
      <c r="FX368" s="300"/>
      <c r="FY368" s="300"/>
      <c r="FZ368" s="300"/>
      <c r="GA368" s="300"/>
      <c r="GB368" s="300"/>
      <c r="GC368" s="300"/>
      <c r="GD368" s="300"/>
      <c r="GE368" s="300"/>
      <c r="GF368" s="300"/>
      <c r="GG368" s="300"/>
      <c r="GH368" s="300"/>
      <c r="GI368" s="300"/>
      <c r="GJ368" s="300"/>
      <c r="GK368" s="300"/>
      <c r="GL368" s="300"/>
      <c r="GM368" s="300"/>
      <c r="GN368" s="300"/>
      <c r="GO368" s="300"/>
      <c r="GP368" s="300"/>
      <c r="GQ368" s="300"/>
      <c r="GR368" s="300"/>
      <c r="GS368" s="300"/>
      <c r="GT368" s="300"/>
      <c r="GU368" s="300"/>
      <c r="GV368" s="300"/>
      <c r="GW368" s="300"/>
      <c r="GX368" s="300"/>
      <c r="GY368" s="300"/>
      <c r="GZ368" s="300"/>
      <c r="HA368" s="300"/>
      <c r="HB368" s="300"/>
      <c r="HC368" s="300"/>
      <c r="HD368" s="300"/>
      <c r="HE368" s="300"/>
      <c r="HF368" s="300"/>
      <c r="HG368" s="300"/>
      <c r="HH368" s="300"/>
      <c r="HI368" s="300"/>
      <c r="HJ368" s="300"/>
      <c r="HK368" s="300"/>
      <c r="HL368" s="300"/>
      <c r="HM368" s="300"/>
      <c r="HN368" s="300"/>
      <c r="HO368" s="300"/>
      <c r="HP368" s="300"/>
      <c r="HQ368" s="300"/>
      <c r="HR368" s="300"/>
      <c r="HS368" s="300"/>
      <c r="HT368" s="300"/>
      <c r="HU368" s="300"/>
      <c r="HV368" s="300"/>
      <c r="HW368" s="300"/>
      <c r="HX368" s="300"/>
      <c r="HY368" s="300"/>
      <c r="HZ368" s="300"/>
      <c r="IA368" s="300"/>
      <c r="IB368" s="300"/>
      <c r="IC368" s="300"/>
      <c r="ID368" s="300"/>
      <c r="IE368" s="300"/>
      <c r="IF368" s="300"/>
      <c r="IG368" s="300"/>
      <c r="IH368" s="300"/>
      <c r="II368" s="300"/>
      <c r="IJ368" s="300"/>
      <c r="IK368" s="300"/>
      <c r="IL368" s="300"/>
      <c r="IM368" s="300"/>
      <c r="IN368" s="300"/>
      <c r="IO368" s="300"/>
      <c r="IP368" s="300"/>
      <c r="IQ368" s="300"/>
      <c r="IR368" s="300"/>
      <c r="IS368" s="300"/>
      <c r="IT368" s="300"/>
      <c r="IU368" s="300"/>
      <c r="IV368" s="300"/>
      <c r="IW368" s="300"/>
      <c r="IX368" s="300"/>
    </row>
    <row r="369" spans="1:258" s="301" customFormat="1" ht="12.75" customHeight="1" x14ac:dyDescent="0.2">
      <c r="A369" s="324"/>
      <c r="B369" s="325"/>
      <c r="C369" s="325"/>
      <c r="D369" s="326"/>
      <c r="E369" s="325"/>
      <c r="F369" s="325"/>
      <c r="G369" s="325"/>
      <c r="H369" s="325"/>
      <c r="I369" s="325"/>
      <c r="J369" s="325"/>
      <c r="K369" s="325"/>
      <c r="L369" s="300"/>
      <c r="M369" s="300"/>
      <c r="N369" s="300"/>
      <c r="O369" s="300"/>
      <c r="P369" s="300"/>
      <c r="Q369" s="300"/>
      <c r="R369" s="300"/>
      <c r="S369" s="300"/>
      <c r="T369" s="300"/>
      <c r="U369" s="300"/>
      <c r="V369" s="300"/>
      <c r="W369" s="300"/>
      <c r="X369" s="300"/>
      <c r="Y369" s="300"/>
      <c r="Z369" s="300"/>
      <c r="AA369" s="300"/>
      <c r="AB369" s="300"/>
      <c r="AC369" s="300"/>
      <c r="AD369" s="300"/>
      <c r="AE369" s="300"/>
      <c r="AF369" s="300"/>
      <c r="AG369" s="300"/>
      <c r="AH369" s="300"/>
      <c r="AI369" s="300"/>
      <c r="AJ369" s="300"/>
      <c r="AK369" s="300"/>
      <c r="AL369" s="300"/>
      <c r="AM369" s="300"/>
      <c r="AN369" s="300"/>
      <c r="AO369" s="300"/>
      <c r="AP369" s="300"/>
      <c r="AQ369" s="300"/>
      <c r="AR369" s="300"/>
      <c r="AS369" s="300"/>
      <c r="AT369" s="300"/>
      <c r="AU369" s="300"/>
      <c r="AV369" s="300"/>
      <c r="AW369" s="300"/>
      <c r="AX369" s="300"/>
      <c r="AY369" s="300"/>
      <c r="AZ369" s="300"/>
      <c r="BA369" s="300"/>
      <c r="BB369" s="300"/>
      <c r="BC369" s="300"/>
      <c r="BD369" s="300"/>
      <c r="BE369" s="300"/>
      <c r="BF369" s="300"/>
      <c r="BG369" s="300"/>
      <c r="BH369" s="300"/>
      <c r="BI369" s="300"/>
      <c r="BJ369" s="300"/>
      <c r="BK369" s="300"/>
      <c r="BL369" s="300"/>
      <c r="BM369" s="300"/>
      <c r="BN369" s="300"/>
      <c r="BO369" s="300"/>
      <c r="BP369" s="300"/>
      <c r="BQ369" s="300"/>
      <c r="BR369" s="300"/>
      <c r="BS369" s="300"/>
      <c r="BT369" s="300"/>
      <c r="BU369" s="300"/>
      <c r="BV369" s="300"/>
      <c r="BW369" s="300"/>
      <c r="BX369" s="300"/>
      <c r="BY369" s="300"/>
      <c r="BZ369" s="300"/>
      <c r="CA369" s="300"/>
      <c r="CB369" s="300"/>
      <c r="CC369" s="300"/>
      <c r="CD369" s="300"/>
      <c r="CE369" s="300"/>
      <c r="CF369" s="300"/>
      <c r="CG369" s="300"/>
      <c r="CH369" s="300"/>
      <c r="CI369" s="300"/>
      <c r="CJ369" s="300"/>
      <c r="CK369" s="300"/>
      <c r="CL369" s="300"/>
      <c r="CM369" s="300"/>
      <c r="CN369" s="300"/>
      <c r="CO369" s="300"/>
      <c r="CP369" s="300"/>
      <c r="CQ369" s="300"/>
      <c r="CR369" s="300"/>
      <c r="CS369" s="300"/>
      <c r="CT369" s="300"/>
      <c r="CU369" s="300"/>
      <c r="CV369" s="300"/>
      <c r="CW369" s="300"/>
      <c r="CX369" s="300"/>
      <c r="CY369" s="300"/>
      <c r="CZ369" s="300"/>
      <c r="DA369" s="300"/>
      <c r="DB369" s="300"/>
      <c r="DC369" s="300"/>
      <c r="DD369" s="300"/>
      <c r="DE369" s="300"/>
      <c r="DF369" s="300"/>
      <c r="DG369" s="300"/>
      <c r="DH369" s="300"/>
      <c r="DI369" s="300"/>
      <c r="DJ369" s="300"/>
      <c r="DK369" s="300"/>
      <c r="DL369" s="300"/>
      <c r="DM369" s="300"/>
      <c r="DN369" s="300"/>
      <c r="DO369" s="300"/>
      <c r="DP369" s="300"/>
      <c r="DQ369" s="300"/>
      <c r="DR369" s="300"/>
      <c r="DS369" s="300"/>
      <c r="DT369" s="300"/>
      <c r="DU369" s="300"/>
      <c r="DV369" s="300"/>
      <c r="DW369" s="300"/>
      <c r="DX369" s="300"/>
      <c r="DY369" s="300"/>
      <c r="DZ369" s="300"/>
      <c r="EA369" s="300"/>
      <c r="EB369" s="300"/>
      <c r="EC369" s="300"/>
      <c r="ED369" s="300"/>
      <c r="EE369" s="300"/>
      <c r="EF369" s="300"/>
      <c r="EG369" s="300"/>
      <c r="EH369" s="300"/>
      <c r="EI369" s="300"/>
      <c r="EJ369" s="300"/>
      <c r="EK369" s="300"/>
      <c r="EL369" s="300"/>
      <c r="EM369" s="300"/>
      <c r="EN369" s="300"/>
      <c r="EO369" s="300"/>
      <c r="EP369" s="300"/>
      <c r="EQ369" s="300"/>
      <c r="ER369" s="300"/>
      <c r="ES369" s="300"/>
      <c r="ET369" s="300"/>
      <c r="EU369" s="300"/>
      <c r="EV369" s="300"/>
      <c r="EW369" s="300"/>
      <c r="EX369" s="300"/>
      <c r="EY369" s="300"/>
      <c r="EZ369" s="300"/>
      <c r="FA369" s="300"/>
      <c r="FB369" s="300"/>
      <c r="FC369" s="300"/>
      <c r="FD369" s="300"/>
      <c r="FE369" s="300"/>
      <c r="FF369" s="300"/>
      <c r="FG369" s="300"/>
      <c r="FH369" s="300"/>
      <c r="FI369" s="300"/>
      <c r="FJ369" s="300"/>
      <c r="FK369" s="300"/>
      <c r="FL369" s="300"/>
      <c r="FM369" s="300"/>
      <c r="FN369" s="300"/>
      <c r="FO369" s="300"/>
      <c r="FP369" s="300"/>
      <c r="FQ369" s="300"/>
      <c r="FR369" s="300"/>
      <c r="FS369" s="300"/>
      <c r="FT369" s="300"/>
      <c r="FU369" s="300"/>
      <c r="FV369" s="300"/>
      <c r="FW369" s="300"/>
      <c r="FX369" s="300"/>
      <c r="FY369" s="300"/>
      <c r="FZ369" s="300"/>
      <c r="GA369" s="300"/>
      <c r="GB369" s="300"/>
      <c r="GC369" s="300"/>
      <c r="GD369" s="300"/>
      <c r="GE369" s="300"/>
      <c r="GF369" s="300"/>
      <c r="GG369" s="300"/>
      <c r="GH369" s="300"/>
      <c r="GI369" s="300"/>
      <c r="GJ369" s="300"/>
      <c r="GK369" s="300"/>
      <c r="GL369" s="300"/>
      <c r="GM369" s="300"/>
      <c r="GN369" s="300"/>
      <c r="GO369" s="300"/>
      <c r="GP369" s="300"/>
      <c r="GQ369" s="300"/>
      <c r="GR369" s="300"/>
      <c r="GS369" s="300"/>
      <c r="GT369" s="300"/>
      <c r="GU369" s="300"/>
      <c r="GV369" s="300"/>
      <c r="GW369" s="300"/>
      <c r="GX369" s="300"/>
      <c r="GY369" s="300"/>
      <c r="GZ369" s="300"/>
      <c r="HA369" s="300"/>
      <c r="HB369" s="300"/>
      <c r="HC369" s="300"/>
      <c r="HD369" s="300"/>
      <c r="HE369" s="300"/>
      <c r="HF369" s="300"/>
      <c r="HG369" s="300"/>
      <c r="HH369" s="300"/>
      <c r="HI369" s="300"/>
      <c r="HJ369" s="300"/>
      <c r="HK369" s="300"/>
      <c r="HL369" s="300"/>
      <c r="HM369" s="300"/>
      <c r="HN369" s="300"/>
      <c r="HO369" s="300"/>
      <c r="HP369" s="300"/>
      <c r="HQ369" s="300"/>
      <c r="HR369" s="300"/>
      <c r="HS369" s="300"/>
      <c r="HT369" s="300"/>
      <c r="HU369" s="300"/>
      <c r="HV369" s="300"/>
      <c r="HW369" s="300"/>
      <c r="HX369" s="300"/>
      <c r="HY369" s="300"/>
      <c r="HZ369" s="300"/>
      <c r="IA369" s="300"/>
      <c r="IB369" s="300"/>
      <c r="IC369" s="300"/>
      <c r="ID369" s="300"/>
      <c r="IE369" s="300"/>
      <c r="IF369" s="300"/>
      <c r="IG369" s="300"/>
      <c r="IH369" s="300"/>
      <c r="II369" s="300"/>
      <c r="IJ369" s="300"/>
      <c r="IK369" s="300"/>
      <c r="IL369" s="300"/>
      <c r="IM369" s="300"/>
      <c r="IN369" s="300"/>
      <c r="IO369" s="300"/>
      <c r="IP369" s="300"/>
      <c r="IQ369" s="300"/>
      <c r="IR369" s="300"/>
      <c r="IS369" s="300"/>
      <c r="IT369" s="300"/>
      <c r="IU369" s="300"/>
      <c r="IV369" s="300"/>
      <c r="IW369" s="300"/>
      <c r="IX369" s="300"/>
    </row>
    <row r="370" spans="1:258" s="301" customFormat="1" ht="12.75" customHeight="1" x14ac:dyDescent="0.2">
      <c r="A370" s="324"/>
      <c r="B370" s="325"/>
      <c r="C370" s="325"/>
      <c r="D370" s="326"/>
      <c r="E370" s="325"/>
      <c r="F370" s="325"/>
      <c r="G370" s="325"/>
      <c r="H370" s="325"/>
      <c r="I370" s="325"/>
      <c r="J370" s="325"/>
      <c r="K370" s="325"/>
      <c r="L370" s="300"/>
      <c r="M370" s="300"/>
      <c r="N370" s="300"/>
      <c r="O370" s="300"/>
      <c r="P370" s="300"/>
      <c r="Q370" s="300"/>
      <c r="R370" s="300"/>
      <c r="S370" s="300"/>
      <c r="T370" s="300"/>
      <c r="U370" s="300"/>
      <c r="V370" s="300"/>
      <c r="W370" s="300"/>
      <c r="X370" s="300"/>
      <c r="Y370" s="300"/>
      <c r="Z370" s="300"/>
      <c r="AA370" s="300"/>
      <c r="AB370" s="300"/>
      <c r="AC370" s="300"/>
      <c r="AD370" s="300"/>
      <c r="AE370" s="300"/>
      <c r="AF370" s="300"/>
      <c r="AG370" s="300"/>
      <c r="AH370" s="300"/>
      <c r="AI370" s="300"/>
      <c r="AJ370" s="300"/>
      <c r="AK370" s="300"/>
      <c r="AL370" s="300"/>
      <c r="AM370" s="300"/>
      <c r="AN370" s="300"/>
      <c r="AO370" s="300"/>
      <c r="AP370" s="300"/>
      <c r="AQ370" s="300"/>
      <c r="AR370" s="300"/>
      <c r="AS370" s="300"/>
      <c r="AT370" s="300"/>
      <c r="AU370" s="300"/>
      <c r="AV370" s="300"/>
      <c r="AW370" s="300"/>
      <c r="AX370" s="300"/>
      <c r="AY370" s="300"/>
      <c r="AZ370" s="300"/>
      <c r="BA370" s="300"/>
      <c r="BB370" s="300"/>
      <c r="BC370" s="300"/>
      <c r="BD370" s="300"/>
      <c r="BE370" s="300"/>
      <c r="BF370" s="300"/>
      <c r="BG370" s="300"/>
      <c r="BH370" s="300"/>
      <c r="BI370" s="300"/>
      <c r="BJ370" s="300"/>
      <c r="BK370" s="300"/>
      <c r="BL370" s="300"/>
      <c r="BM370" s="300"/>
      <c r="BN370" s="300"/>
      <c r="BO370" s="300"/>
      <c r="BP370" s="300"/>
      <c r="BQ370" s="300"/>
      <c r="BR370" s="300"/>
      <c r="BS370" s="300"/>
      <c r="BT370" s="300"/>
      <c r="BU370" s="300"/>
      <c r="BV370" s="300"/>
      <c r="BW370" s="300"/>
      <c r="BX370" s="300"/>
      <c r="BY370" s="300"/>
      <c r="BZ370" s="300"/>
      <c r="CA370" s="300"/>
      <c r="CB370" s="300"/>
      <c r="CC370" s="300"/>
      <c r="CD370" s="300"/>
      <c r="CE370" s="300"/>
      <c r="CF370" s="300"/>
      <c r="CG370" s="300"/>
      <c r="CH370" s="300"/>
      <c r="CI370" s="300"/>
      <c r="CJ370" s="300"/>
      <c r="CK370" s="300"/>
      <c r="CL370" s="300"/>
      <c r="CM370" s="300"/>
      <c r="CN370" s="300"/>
      <c r="CO370" s="300"/>
      <c r="CP370" s="300"/>
      <c r="CQ370" s="300"/>
      <c r="CR370" s="300"/>
      <c r="CS370" s="300"/>
      <c r="CT370" s="300"/>
      <c r="CU370" s="300"/>
      <c r="CV370" s="300"/>
      <c r="CW370" s="300"/>
      <c r="CX370" s="300"/>
      <c r="CY370" s="300"/>
      <c r="CZ370" s="300"/>
      <c r="DA370" s="300"/>
      <c r="DB370" s="300"/>
      <c r="DC370" s="300"/>
      <c r="DD370" s="300"/>
      <c r="DE370" s="300"/>
      <c r="DF370" s="300"/>
      <c r="DG370" s="300"/>
      <c r="DH370" s="300"/>
      <c r="DI370" s="300"/>
      <c r="DJ370" s="300"/>
      <c r="DK370" s="300"/>
      <c r="DL370" s="300"/>
      <c r="DM370" s="300"/>
      <c r="DN370" s="300"/>
      <c r="DO370" s="300"/>
      <c r="DP370" s="300"/>
      <c r="DQ370" s="300"/>
      <c r="DR370" s="300"/>
      <c r="DS370" s="300"/>
      <c r="DT370" s="300"/>
      <c r="DU370" s="300"/>
      <c r="DV370" s="300"/>
      <c r="DW370" s="300"/>
      <c r="DX370" s="300"/>
      <c r="DY370" s="300"/>
      <c r="DZ370" s="300"/>
      <c r="EA370" s="300"/>
      <c r="EB370" s="300"/>
      <c r="EC370" s="300"/>
      <c r="ED370" s="300"/>
      <c r="EE370" s="300"/>
      <c r="EF370" s="300"/>
      <c r="EG370" s="300"/>
      <c r="EH370" s="300"/>
      <c r="EI370" s="300"/>
      <c r="EJ370" s="300"/>
      <c r="EK370" s="300"/>
      <c r="EL370" s="300"/>
      <c r="EM370" s="300"/>
      <c r="EN370" s="300"/>
      <c r="EO370" s="300"/>
      <c r="EP370" s="300"/>
      <c r="EQ370" s="300"/>
      <c r="ER370" s="300"/>
      <c r="ES370" s="300"/>
      <c r="ET370" s="300"/>
      <c r="EU370" s="300"/>
      <c r="EV370" s="300"/>
      <c r="EW370" s="300"/>
      <c r="EX370" s="300"/>
      <c r="EY370" s="300"/>
      <c r="EZ370" s="300"/>
      <c r="FA370" s="300"/>
      <c r="FB370" s="300"/>
      <c r="FC370" s="300"/>
      <c r="FD370" s="300"/>
      <c r="FE370" s="300"/>
      <c r="FF370" s="300"/>
      <c r="FG370" s="300"/>
      <c r="FH370" s="300"/>
      <c r="FI370" s="300"/>
      <c r="FJ370" s="300"/>
      <c r="FK370" s="300"/>
      <c r="FL370" s="300"/>
      <c r="FM370" s="300"/>
      <c r="FN370" s="300"/>
      <c r="FO370" s="300"/>
      <c r="FP370" s="300"/>
      <c r="FQ370" s="300"/>
      <c r="FR370" s="300"/>
      <c r="FS370" s="300"/>
      <c r="FT370" s="300"/>
      <c r="FU370" s="300"/>
      <c r="FV370" s="300"/>
      <c r="FW370" s="300"/>
      <c r="FX370" s="300"/>
      <c r="FY370" s="300"/>
      <c r="FZ370" s="300"/>
      <c r="GA370" s="300"/>
      <c r="GB370" s="300"/>
      <c r="GC370" s="300"/>
      <c r="GD370" s="300"/>
      <c r="GE370" s="300"/>
      <c r="GF370" s="300"/>
      <c r="GG370" s="300"/>
      <c r="GH370" s="300"/>
      <c r="GI370" s="300"/>
      <c r="GJ370" s="300"/>
      <c r="GK370" s="300"/>
      <c r="GL370" s="300"/>
      <c r="GM370" s="300"/>
      <c r="GN370" s="300"/>
      <c r="GO370" s="300"/>
      <c r="GP370" s="300"/>
      <c r="GQ370" s="300"/>
      <c r="GR370" s="300"/>
      <c r="GS370" s="300"/>
      <c r="GT370" s="300"/>
      <c r="GU370" s="300"/>
      <c r="GV370" s="300"/>
      <c r="GW370" s="300"/>
      <c r="GX370" s="300"/>
      <c r="GY370" s="300"/>
      <c r="GZ370" s="300"/>
      <c r="HA370" s="300"/>
      <c r="HB370" s="300"/>
      <c r="HC370" s="300"/>
      <c r="HD370" s="300"/>
      <c r="HE370" s="300"/>
      <c r="HF370" s="300"/>
      <c r="HG370" s="300"/>
      <c r="HH370" s="300"/>
      <c r="HI370" s="300"/>
      <c r="HJ370" s="300"/>
      <c r="HK370" s="300"/>
      <c r="HL370" s="300"/>
      <c r="HM370" s="300"/>
      <c r="HN370" s="300"/>
      <c r="HO370" s="300"/>
      <c r="HP370" s="300"/>
      <c r="HQ370" s="300"/>
      <c r="HR370" s="300"/>
      <c r="HS370" s="300"/>
      <c r="HT370" s="300"/>
      <c r="HU370" s="300"/>
      <c r="HV370" s="300"/>
      <c r="HW370" s="300"/>
      <c r="HX370" s="300"/>
      <c r="HY370" s="300"/>
      <c r="HZ370" s="300"/>
      <c r="IA370" s="300"/>
      <c r="IB370" s="300"/>
      <c r="IC370" s="300"/>
      <c r="ID370" s="300"/>
      <c r="IE370" s="300"/>
      <c r="IF370" s="300"/>
      <c r="IG370" s="300"/>
      <c r="IH370" s="300"/>
      <c r="II370" s="300"/>
      <c r="IJ370" s="300"/>
      <c r="IK370" s="300"/>
      <c r="IL370" s="300"/>
      <c r="IM370" s="300"/>
      <c r="IN370" s="300"/>
      <c r="IO370" s="300"/>
      <c r="IP370" s="300"/>
      <c r="IQ370" s="300"/>
      <c r="IR370" s="300"/>
      <c r="IS370" s="300"/>
      <c r="IT370" s="300"/>
      <c r="IU370" s="300"/>
      <c r="IV370" s="300"/>
      <c r="IW370" s="300"/>
      <c r="IX370" s="300"/>
    </row>
    <row r="371" spans="1:258" s="301" customFormat="1" ht="12.75" customHeight="1" x14ac:dyDescent="0.2">
      <c r="A371" s="324"/>
      <c r="B371" s="325"/>
      <c r="C371" s="325"/>
      <c r="D371" s="326"/>
      <c r="E371" s="325"/>
      <c r="F371" s="325"/>
      <c r="G371" s="325"/>
      <c r="H371" s="325"/>
      <c r="I371" s="325"/>
      <c r="J371" s="325"/>
      <c r="K371" s="325"/>
      <c r="L371" s="300"/>
      <c r="M371" s="300"/>
      <c r="N371" s="300"/>
      <c r="O371" s="300"/>
      <c r="P371" s="300"/>
      <c r="Q371" s="300"/>
      <c r="R371" s="300"/>
      <c r="S371" s="300"/>
      <c r="T371" s="300"/>
      <c r="U371" s="300"/>
      <c r="V371" s="300"/>
      <c r="W371" s="300"/>
      <c r="X371" s="300"/>
      <c r="Y371" s="300"/>
      <c r="Z371" s="300"/>
      <c r="AA371" s="300"/>
      <c r="AB371" s="300"/>
      <c r="AC371" s="300"/>
      <c r="AD371" s="300"/>
      <c r="AE371" s="300"/>
      <c r="AF371" s="300"/>
      <c r="AG371" s="300"/>
      <c r="AH371" s="300"/>
      <c r="AI371" s="300"/>
      <c r="AJ371" s="300"/>
      <c r="AK371" s="300"/>
      <c r="AL371" s="300"/>
      <c r="AM371" s="300"/>
      <c r="AN371" s="300"/>
      <c r="AO371" s="300"/>
      <c r="AP371" s="300"/>
      <c r="AQ371" s="300"/>
      <c r="AR371" s="300"/>
      <c r="AS371" s="300"/>
      <c r="AT371" s="300"/>
      <c r="AU371" s="300"/>
      <c r="AV371" s="300"/>
      <c r="AW371" s="300"/>
      <c r="AX371" s="300"/>
      <c r="AY371" s="300"/>
      <c r="AZ371" s="300"/>
      <c r="BA371" s="300"/>
      <c r="BB371" s="300"/>
      <c r="BC371" s="300"/>
      <c r="BD371" s="300"/>
      <c r="BE371" s="300"/>
      <c r="BF371" s="300"/>
      <c r="BG371" s="300"/>
      <c r="BH371" s="300"/>
      <c r="BI371" s="300"/>
      <c r="BJ371" s="300"/>
      <c r="BK371" s="300"/>
      <c r="BL371" s="300"/>
      <c r="BM371" s="300"/>
      <c r="BN371" s="300"/>
      <c r="BO371" s="300"/>
      <c r="BP371" s="300"/>
      <c r="BQ371" s="300"/>
      <c r="BR371" s="300"/>
      <c r="BS371" s="300"/>
      <c r="BT371" s="300"/>
      <c r="BU371" s="300"/>
      <c r="BV371" s="300"/>
      <c r="BW371" s="300"/>
      <c r="BX371" s="300"/>
      <c r="BY371" s="300"/>
      <c r="BZ371" s="300"/>
      <c r="CA371" s="300"/>
      <c r="CB371" s="300"/>
      <c r="CC371" s="300"/>
      <c r="CD371" s="300"/>
      <c r="CE371" s="300"/>
      <c r="CF371" s="300"/>
      <c r="CG371" s="300"/>
      <c r="CH371" s="300"/>
      <c r="CI371" s="300"/>
      <c r="CJ371" s="300"/>
      <c r="CK371" s="300"/>
      <c r="CL371" s="300"/>
      <c r="CM371" s="300"/>
      <c r="CN371" s="300"/>
      <c r="CO371" s="300"/>
      <c r="CP371" s="300"/>
      <c r="CQ371" s="300"/>
      <c r="CR371" s="300"/>
      <c r="CS371" s="300"/>
      <c r="CT371" s="300"/>
      <c r="CU371" s="300"/>
      <c r="CV371" s="300"/>
      <c r="CW371" s="300"/>
      <c r="CX371" s="300"/>
      <c r="CY371" s="300"/>
      <c r="CZ371" s="300"/>
      <c r="DA371" s="300"/>
      <c r="DB371" s="300"/>
      <c r="DC371" s="300"/>
      <c r="DD371" s="300"/>
      <c r="DE371" s="300"/>
      <c r="DF371" s="300"/>
      <c r="DG371" s="300"/>
      <c r="DH371" s="300"/>
      <c r="DI371" s="300"/>
      <c r="DJ371" s="300"/>
      <c r="DK371" s="300"/>
      <c r="DL371" s="300"/>
      <c r="DM371" s="300"/>
      <c r="DN371" s="300"/>
      <c r="DO371" s="300"/>
      <c r="DP371" s="300"/>
      <c r="DQ371" s="300"/>
      <c r="DR371" s="300"/>
      <c r="DS371" s="300"/>
      <c r="DT371" s="300"/>
      <c r="DU371" s="300"/>
      <c r="DV371" s="300"/>
      <c r="DW371" s="300"/>
      <c r="DX371" s="300"/>
      <c r="DY371" s="300"/>
      <c r="DZ371" s="300"/>
      <c r="EA371" s="300"/>
      <c r="EB371" s="300"/>
      <c r="EC371" s="300"/>
      <c r="ED371" s="300"/>
      <c r="EE371" s="300"/>
      <c r="EF371" s="300"/>
      <c r="EG371" s="300"/>
      <c r="EH371" s="300"/>
      <c r="EI371" s="300"/>
      <c r="EJ371" s="300"/>
      <c r="EK371" s="300"/>
      <c r="EL371" s="300"/>
      <c r="EM371" s="300"/>
      <c r="EN371" s="300"/>
      <c r="EO371" s="300"/>
      <c r="EP371" s="300"/>
      <c r="EQ371" s="300"/>
      <c r="ER371" s="300"/>
      <c r="ES371" s="300"/>
      <c r="ET371" s="300"/>
      <c r="EU371" s="300"/>
      <c r="EV371" s="300"/>
      <c r="EW371" s="300"/>
      <c r="EX371" s="300"/>
      <c r="EY371" s="300"/>
      <c r="EZ371" s="300"/>
      <c r="FA371" s="300"/>
      <c r="FB371" s="300"/>
      <c r="FC371" s="300"/>
      <c r="FD371" s="300"/>
      <c r="FE371" s="300"/>
      <c r="FF371" s="300"/>
      <c r="FG371" s="300"/>
      <c r="FH371" s="300"/>
      <c r="FI371" s="300"/>
      <c r="FJ371" s="300"/>
      <c r="FK371" s="300"/>
      <c r="FL371" s="300"/>
      <c r="FM371" s="300"/>
      <c r="FN371" s="300"/>
      <c r="FO371" s="300"/>
      <c r="FP371" s="300"/>
      <c r="FQ371" s="300"/>
      <c r="FR371" s="300"/>
      <c r="FS371" s="300"/>
      <c r="FT371" s="300"/>
      <c r="FU371" s="300"/>
      <c r="FV371" s="300"/>
      <c r="FW371" s="300"/>
      <c r="FX371" s="300"/>
      <c r="FY371" s="300"/>
      <c r="FZ371" s="300"/>
      <c r="GA371" s="300"/>
      <c r="GB371" s="300"/>
      <c r="GC371" s="300"/>
      <c r="GD371" s="300"/>
      <c r="GE371" s="300"/>
      <c r="GF371" s="300"/>
      <c r="GG371" s="300"/>
      <c r="GH371" s="300"/>
      <c r="GI371" s="300"/>
      <c r="GJ371" s="300"/>
      <c r="GK371" s="300"/>
      <c r="GL371" s="300"/>
      <c r="GM371" s="300"/>
      <c r="GN371" s="300"/>
      <c r="GO371" s="300"/>
      <c r="GP371" s="300"/>
      <c r="GQ371" s="300"/>
      <c r="GR371" s="300"/>
      <c r="GS371" s="300"/>
      <c r="GT371" s="300"/>
      <c r="GU371" s="300"/>
      <c r="GV371" s="300"/>
      <c r="GW371" s="300"/>
      <c r="GX371" s="300"/>
      <c r="GY371" s="300"/>
      <c r="GZ371" s="300"/>
      <c r="HA371" s="300"/>
      <c r="HB371" s="300"/>
      <c r="HC371" s="300"/>
      <c r="HD371" s="300"/>
      <c r="HE371" s="300"/>
      <c r="HF371" s="300"/>
      <c r="HG371" s="300"/>
      <c r="HH371" s="300"/>
      <c r="HI371" s="300"/>
      <c r="HJ371" s="300"/>
      <c r="HK371" s="300"/>
      <c r="HL371" s="300"/>
      <c r="HM371" s="300"/>
      <c r="HN371" s="300"/>
      <c r="HO371" s="300"/>
      <c r="HP371" s="300"/>
      <c r="HQ371" s="300"/>
      <c r="HR371" s="300"/>
      <c r="HS371" s="300"/>
      <c r="HT371" s="300"/>
      <c r="HU371" s="300"/>
      <c r="HV371" s="300"/>
      <c r="HW371" s="300"/>
      <c r="HX371" s="300"/>
      <c r="HY371" s="300"/>
      <c r="HZ371" s="300"/>
      <c r="IA371" s="300"/>
      <c r="IB371" s="300"/>
      <c r="IC371" s="300"/>
      <c r="ID371" s="300"/>
      <c r="IE371" s="300"/>
      <c r="IF371" s="300"/>
      <c r="IG371" s="300"/>
      <c r="IH371" s="300"/>
      <c r="II371" s="300"/>
      <c r="IJ371" s="300"/>
      <c r="IK371" s="300"/>
      <c r="IL371" s="300"/>
      <c r="IM371" s="300"/>
      <c r="IN371" s="300"/>
      <c r="IO371" s="300"/>
      <c r="IP371" s="300"/>
      <c r="IQ371" s="300"/>
      <c r="IR371" s="300"/>
      <c r="IS371" s="300"/>
      <c r="IT371" s="300"/>
      <c r="IU371" s="300"/>
      <c r="IV371" s="300"/>
      <c r="IW371" s="300"/>
      <c r="IX371" s="300"/>
    </row>
    <row r="372" spans="1:258" s="301" customFormat="1" ht="12.75" customHeight="1" x14ac:dyDescent="0.2">
      <c r="A372" s="324"/>
      <c r="B372" s="325"/>
      <c r="C372" s="325"/>
      <c r="D372" s="326"/>
      <c r="E372" s="325"/>
      <c r="F372" s="325"/>
      <c r="G372" s="325"/>
      <c r="H372" s="325"/>
      <c r="I372" s="325"/>
      <c r="J372" s="325"/>
      <c r="K372" s="325"/>
      <c r="L372" s="300"/>
      <c r="M372" s="300"/>
      <c r="N372" s="300"/>
      <c r="O372" s="300"/>
      <c r="P372" s="300"/>
      <c r="Q372" s="300"/>
      <c r="R372" s="300"/>
      <c r="S372" s="300"/>
      <c r="T372" s="300"/>
      <c r="U372" s="300"/>
      <c r="V372" s="300"/>
      <c r="W372" s="300"/>
      <c r="X372" s="300"/>
      <c r="Y372" s="300"/>
      <c r="Z372" s="300"/>
      <c r="AA372" s="300"/>
      <c r="AB372" s="300"/>
      <c r="AC372" s="300"/>
      <c r="AD372" s="300"/>
      <c r="AE372" s="300"/>
      <c r="AF372" s="300"/>
      <c r="AG372" s="300"/>
      <c r="AH372" s="300"/>
      <c r="AI372" s="300"/>
      <c r="AJ372" s="300"/>
      <c r="AK372" s="300"/>
      <c r="AL372" s="300"/>
      <c r="AM372" s="300"/>
      <c r="AN372" s="300"/>
      <c r="AO372" s="300"/>
      <c r="AP372" s="300"/>
      <c r="AQ372" s="300"/>
      <c r="AR372" s="300"/>
      <c r="AS372" s="300"/>
      <c r="AT372" s="300"/>
      <c r="AU372" s="300"/>
      <c r="AV372" s="300"/>
      <c r="AW372" s="300"/>
      <c r="AX372" s="300"/>
      <c r="AY372" s="300"/>
      <c r="AZ372" s="300"/>
      <c r="BA372" s="300"/>
      <c r="BB372" s="300"/>
      <c r="BC372" s="300"/>
      <c r="BD372" s="300"/>
      <c r="BE372" s="300"/>
      <c r="BF372" s="300"/>
      <c r="BG372" s="300"/>
      <c r="BH372" s="300"/>
      <c r="BI372" s="300"/>
      <c r="BJ372" s="300"/>
      <c r="BK372" s="300"/>
      <c r="BL372" s="300"/>
      <c r="BM372" s="300"/>
      <c r="BN372" s="300"/>
      <c r="BO372" s="300"/>
      <c r="BP372" s="300"/>
      <c r="BQ372" s="300"/>
      <c r="BR372" s="300"/>
      <c r="BS372" s="300"/>
      <c r="BT372" s="300"/>
      <c r="BU372" s="300"/>
      <c r="BV372" s="300"/>
      <c r="BW372" s="300"/>
      <c r="BX372" s="300"/>
      <c r="BY372" s="300"/>
      <c r="BZ372" s="300"/>
      <c r="CA372" s="300"/>
      <c r="CB372" s="300"/>
      <c r="CC372" s="300"/>
      <c r="CD372" s="300"/>
      <c r="CE372" s="300"/>
      <c r="CF372" s="300"/>
      <c r="CG372" s="300"/>
      <c r="CH372" s="300"/>
      <c r="CI372" s="300"/>
      <c r="CJ372" s="300"/>
      <c r="CK372" s="300"/>
      <c r="CL372" s="300"/>
      <c r="CM372" s="300"/>
      <c r="CN372" s="300"/>
      <c r="CO372" s="300"/>
      <c r="CP372" s="300"/>
      <c r="CQ372" s="300"/>
      <c r="CR372" s="300"/>
      <c r="CS372" s="300"/>
      <c r="CT372" s="300"/>
      <c r="CU372" s="300"/>
      <c r="CV372" s="300"/>
      <c r="CW372" s="300"/>
      <c r="CX372" s="300"/>
      <c r="CY372" s="300"/>
      <c r="CZ372" s="300"/>
      <c r="DA372" s="300"/>
      <c r="DB372" s="300"/>
      <c r="DC372" s="300"/>
      <c r="DD372" s="300"/>
      <c r="DE372" s="300"/>
      <c r="DF372" s="300"/>
      <c r="DG372" s="300"/>
      <c r="DH372" s="300"/>
      <c r="DI372" s="300"/>
      <c r="DJ372" s="300"/>
      <c r="DK372" s="300"/>
      <c r="DL372" s="300"/>
      <c r="DM372" s="300"/>
      <c r="DN372" s="300"/>
      <c r="DO372" s="300"/>
      <c r="DP372" s="300"/>
      <c r="DQ372" s="300"/>
      <c r="DR372" s="300"/>
      <c r="DS372" s="300"/>
      <c r="DT372" s="300"/>
      <c r="DU372" s="300"/>
      <c r="DV372" s="300"/>
      <c r="DW372" s="300"/>
      <c r="DX372" s="300"/>
      <c r="DY372" s="300"/>
      <c r="DZ372" s="300"/>
      <c r="EA372" s="300"/>
      <c r="EB372" s="300"/>
      <c r="EC372" s="300"/>
      <c r="ED372" s="300"/>
      <c r="EE372" s="300"/>
      <c r="EF372" s="300"/>
      <c r="EG372" s="300"/>
      <c r="EH372" s="300"/>
      <c r="EI372" s="300"/>
      <c r="EJ372" s="300"/>
      <c r="EK372" s="300"/>
      <c r="EL372" s="300"/>
      <c r="EM372" s="300"/>
      <c r="EN372" s="300"/>
      <c r="EO372" s="300"/>
      <c r="EP372" s="300"/>
      <c r="EQ372" s="300"/>
      <c r="ER372" s="300"/>
      <c r="ES372" s="300"/>
      <c r="ET372" s="300"/>
      <c r="EU372" s="300"/>
      <c r="EV372" s="300"/>
      <c r="EW372" s="300"/>
      <c r="EX372" s="300"/>
      <c r="EY372" s="300"/>
      <c r="EZ372" s="300"/>
      <c r="FA372" s="300"/>
      <c r="FB372" s="300"/>
      <c r="FC372" s="300"/>
      <c r="FD372" s="300"/>
      <c r="FE372" s="300"/>
      <c r="FF372" s="300"/>
      <c r="FG372" s="300"/>
      <c r="FH372" s="300"/>
      <c r="FI372" s="300"/>
      <c r="FJ372" s="300"/>
      <c r="FK372" s="300"/>
      <c r="FL372" s="300"/>
      <c r="FM372" s="300"/>
      <c r="FN372" s="300"/>
      <c r="FO372" s="300"/>
      <c r="FP372" s="300"/>
      <c r="FQ372" s="300"/>
      <c r="FR372" s="300"/>
      <c r="FS372" s="300"/>
      <c r="FT372" s="300"/>
      <c r="FU372" s="300"/>
      <c r="FV372" s="300"/>
      <c r="FW372" s="300"/>
      <c r="FX372" s="300"/>
      <c r="FY372" s="300"/>
      <c r="FZ372" s="300"/>
      <c r="GA372" s="300"/>
      <c r="GB372" s="300"/>
      <c r="GC372" s="300"/>
      <c r="GD372" s="300"/>
      <c r="GE372" s="300"/>
      <c r="GF372" s="300"/>
      <c r="GG372" s="300"/>
      <c r="GH372" s="300"/>
      <c r="GI372" s="300"/>
      <c r="GJ372" s="300"/>
      <c r="GK372" s="300"/>
      <c r="GL372" s="300"/>
      <c r="GM372" s="300"/>
      <c r="GN372" s="300"/>
      <c r="GO372" s="300"/>
      <c r="GP372" s="300"/>
      <c r="GQ372" s="300"/>
      <c r="GR372" s="300"/>
      <c r="GS372" s="300"/>
      <c r="GT372" s="300"/>
      <c r="GU372" s="300"/>
      <c r="GV372" s="300"/>
      <c r="GW372" s="300"/>
      <c r="GX372" s="300"/>
      <c r="GY372" s="300"/>
      <c r="GZ372" s="300"/>
      <c r="HA372" s="300"/>
      <c r="HB372" s="300"/>
      <c r="HC372" s="300"/>
      <c r="HD372" s="300"/>
      <c r="HE372" s="300"/>
      <c r="HF372" s="300"/>
      <c r="HG372" s="300"/>
      <c r="HH372" s="300"/>
      <c r="HI372" s="300"/>
      <c r="HJ372" s="300"/>
      <c r="HK372" s="300"/>
      <c r="HL372" s="300"/>
      <c r="HM372" s="300"/>
      <c r="HN372" s="300"/>
      <c r="HO372" s="300"/>
      <c r="HP372" s="300"/>
      <c r="HQ372" s="300"/>
      <c r="HR372" s="300"/>
      <c r="HS372" s="300"/>
      <c r="HT372" s="300"/>
      <c r="HU372" s="300"/>
      <c r="HV372" s="300"/>
      <c r="HW372" s="300"/>
      <c r="HX372" s="300"/>
      <c r="HY372" s="300"/>
      <c r="HZ372" s="300"/>
      <c r="IA372" s="300"/>
      <c r="IB372" s="300"/>
      <c r="IC372" s="300"/>
      <c r="ID372" s="300"/>
      <c r="IE372" s="300"/>
      <c r="IF372" s="300"/>
      <c r="IG372" s="300"/>
      <c r="IH372" s="300"/>
      <c r="II372" s="300"/>
      <c r="IJ372" s="300"/>
      <c r="IK372" s="300"/>
      <c r="IL372" s="300"/>
      <c r="IM372" s="300"/>
      <c r="IN372" s="300"/>
      <c r="IO372" s="300"/>
      <c r="IP372" s="300"/>
      <c r="IQ372" s="300"/>
      <c r="IR372" s="300"/>
      <c r="IS372" s="300"/>
      <c r="IT372" s="300"/>
      <c r="IU372" s="300"/>
      <c r="IV372" s="300"/>
      <c r="IW372" s="300"/>
      <c r="IX372" s="300"/>
    </row>
    <row r="373" spans="1:258" s="301" customFormat="1" ht="12.75" customHeight="1" x14ac:dyDescent="0.2">
      <c r="A373" s="324"/>
      <c r="B373" s="325"/>
      <c r="C373" s="325"/>
      <c r="D373" s="326"/>
      <c r="E373" s="325"/>
      <c r="F373" s="325"/>
      <c r="G373" s="325"/>
      <c r="H373" s="325"/>
      <c r="I373" s="325"/>
      <c r="J373" s="325"/>
      <c r="K373" s="325"/>
      <c r="L373" s="300"/>
      <c r="M373" s="300"/>
      <c r="N373" s="300"/>
      <c r="O373" s="300"/>
      <c r="P373" s="300"/>
      <c r="Q373" s="300"/>
      <c r="R373" s="300"/>
      <c r="S373" s="300"/>
      <c r="T373" s="300"/>
      <c r="U373" s="300"/>
      <c r="V373" s="300"/>
      <c r="W373" s="300"/>
      <c r="X373" s="300"/>
      <c r="Y373" s="300"/>
      <c r="Z373" s="300"/>
      <c r="AA373" s="300"/>
      <c r="AB373" s="300"/>
      <c r="AC373" s="300"/>
      <c r="AD373" s="300"/>
      <c r="AE373" s="300"/>
      <c r="AF373" s="300"/>
      <c r="AG373" s="300"/>
      <c r="AH373" s="300"/>
      <c r="AI373" s="300"/>
      <c r="AJ373" s="300"/>
      <c r="AK373" s="300"/>
      <c r="AL373" s="300"/>
      <c r="AM373" s="300"/>
      <c r="AN373" s="300"/>
      <c r="AO373" s="300"/>
      <c r="AP373" s="300"/>
      <c r="AQ373" s="300"/>
      <c r="AR373" s="300"/>
      <c r="AS373" s="300"/>
      <c r="AT373" s="300"/>
      <c r="AU373" s="300"/>
      <c r="AV373" s="300"/>
      <c r="AW373" s="300"/>
      <c r="AX373" s="300"/>
      <c r="AY373" s="300"/>
      <c r="AZ373" s="300"/>
      <c r="BA373" s="300"/>
      <c r="BB373" s="300"/>
      <c r="BC373" s="300"/>
      <c r="BD373" s="300"/>
      <c r="BE373" s="300"/>
      <c r="BF373" s="300"/>
      <c r="BG373" s="300"/>
      <c r="BH373" s="300"/>
      <c r="BI373" s="300"/>
      <c r="BJ373" s="300"/>
      <c r="BK373" s="300"/>
      <c r="BL373" s="300"/>
      <c r="BM373" s="300"/>
      <c r="BN373" s="300"/>
      <c r="BO373" s="300"/>
      <c r="BP373" s="300"/>
      <c r="BQ373" s="300"/>
      <c r="BR373" s="300"/>
      <c r="BS373" s="300"/>
      <c r="BT373" s="300"/>
      <c r="BU373" s="300"/>
      <c r="BV373" s="300"/>
      <c r="BW373" s="300"/>
      <c r="BX373" s="300"/>
      <c r="BY373" s="300"/>
      <c r="BZ373" s="300"/>
      <c r="CA373" s="300"/>
      <c r="CB373" s="300"/>
      <c r="CC373" s="300"/>
      <c r="CD373" s="300"/>
      <c r="CE373" s="300"/>
      <c r="CF373" s="300"/>
      <c r="CG373" s="300"/>
      <c r="CH373" s="300"/>
      <c r="CI373" s="300"/>
      <c r="CJ373" s="300"/>
      <c r="CK373" s="300"/>
      <c r="CL373" s="300"/>
      <c r="CM373" s="300"/>
      <c r="CN373" s="300"/>
      <c r="CO373" s="300"/>
      <c r="CP373" s="300"/>
      <c r="CQ373" s="300"/>
      <c r="CR373" s="300"/>
      <c r="CS373" s="300"/>
      <c r="CT373" s="300"/>
      <c r="CU373" s="300"/>
      <c r="CV373" s="300"/>
      <c r="CW373" s="300"/>
      <c r="CX373" s="300"/>
      <c r="CY373" s="300"/>
      <c r="CZ373" s="300"/>
      <c r="DA373" s="300"/>
      <c r="DB373" s="300"/>
      <c r="DC373" s="300"/>
      <c r="DD373" s="300"/>
      <c r="DE373" s="300"/>
      <c r="DF373" s="300"/>
      <c r="DG373" s="300"/>
      <c r="DH373" s="300"/>
      <c r="DI373" s="300"/>
      <c r="DJ373" s="300"/>
      <c r="DK373" s="300"/>
      <c r="DL373" s="300"/>
      <c r="DM373" s="300"/>
      <c r="DN373" s="300"/>
      <c r="DO373" s="300"/>
      <c r="DP373" s="300"/>
      <c r="DQ373" s="300"/>
      <c r="DR373" s="300"/>
      <c r="DS373" s="300"/>
      <c r="DT373" s="300"/>
      <c r="DU373" s="300"/>
      <c r="DV373" s="300"/>
      <c r="DW373" s="300"/>
      <c r="DX373" s="300"/>
      <c r="DY373" s="300"/>
      <c r="DZ373" s="300"/>
      <c r="EA373" s="300"/>
      <c r="EB373" s="300"/>
      <c r="EC373" s="300"/>
      <c r="ED373" s="300"/>
      <c r="EE373" s="300"/>
      <c r="EF373" s="300"/>
      <c r="EG373" s="300"/>
      <c r="EH373" s="300"/>
      <c r="EI373" s="300"/>
      <c r="EJ373" s="300"/>
      <c r="EK373" s="300"/>
      <c r="EL373" s="300"/>
      <c r="EM373" s="300"/>
      <c r="EN373" s="300"/>
      <c r="EO373" s="300"/>
      <c r="EP373" s="300"/>
      <c r="EQ373" s="300"/>
      <c r="ER373" s="300"/>
      <c r="ES373" s="300"/>
      <c r="ET373" s="300"/>
      <c r="EU373" s="300"/>
      <c r="EV373" s="300"/>
      <c r="EW373" s="300"/>
      <c r="EX373" s="300"/>
      <c r="EY373" s="300"/>
      <c r="EZ373" s="300"/>
      <c r="FA373" s="300"/>
      <c r="FB373" s="300"/>
      <c r="FC373" s="300"/>
      <c r="FD373" s="300"/>
      <c r="FE373" s="300"/>
      <c r="FF373" s="300"/>
      <c r="FG373" s="300"/>
      <c r="FH373" s="300"/>
      <c r="FI373" s="300"/>
      <c r="FJ373" s="300"/>
      <c r="FK373" s="300"/>
      <c r="FL373" s="300"/>
      <c r="FM373" s="300"/>
      <c r="FN373" s="300"/>
      <c r="FO373" s="300"/>
      <c r="FP373" s="300"/>
      <c r="FQ373" s="300"/>
      <c r="FR373" s="300"/>
      <c r="FS373" s="300"/>
      <c r="FT373" s="300"/>
      <c r="FU373" s="300"/>
      <c r="FV373" s="300"/>
      <c r="FW373" s="300"/>
      <c r="FX373" s="300"/>
      <c r="FY373" s="300"/>
      <c r="FZ373" s="300"/>
      <c r="GA373" s="300"/>
      <c r="GB373" s="300"/>
      <c r="GC373" s="300"/>
      <c r="GD373" s="300"/>
      <c r="GE373" s="300"/>
      <c r="GF373" s="300"/>
      <c r="GG373" s="300"/>
      <c r="GH373" s="300"/>
      <c r="GI373" s="300"/>
      <c r="GJ373" s="300"/>
      <c r="GK373" s="300"/>
      <c r="GL373" s="300"/>
      <c r="GM373" s="300"/>
      <c r="GN373" s="300"/>
      <c r="GO373" s="300"/>
      <c r="GP373" s="300"/>
      <c r="GQ373" s="300"/>
      <c r="GR373" s="300"/>
      <c r="GS373" s="300"/>
      <c r="GT373" s="300"/>
      <c r="GU373" s="300"/>
      <c r="GV373" s="300"/>
      <c r="GW373" s="300"/>
      <c r="GX373" s="300"/>
      <c r="GY373" s="300"/>
      <c r="GZ373" s="300"/>
      <c r="HA373" s="300"/>
      <c r="HB373" s="300"/>
      <c r="HC373" s="300"/>
      <c r="HD373" s="300"/>
      <c r="HE373" s="300"/>
      <c r="HF373" s="300"/>
      <c r="HG373" s="300"/>
      <c r="HH373" s="300"/>
      <c r="HI373" s="300"/>
      <c r="HJ373" s="300"/>
      <c r="HK373" s="300"/>
      <c r="HL373" s="300"/>
      <c r="HM373" s="300"/>
      <c r="HN373" s="300"/>
      <c r="HO373" s="300"/>
      <c r="HP373" s="300"/>
      <c r="HQ373" s="300"/>
      <c r="HR373" s="300"/>
      <c r="HS373" s="300"/>
      <c r="HT373" s="300"/>
      <c r="HU373" s="300"/>
      <c r="HV373" s="300"/>
      <c r="HW373" s="300"/>
      <c r="HX373" s="300"/>
      <c r="HY373" s="300"/>
      <c r="HZ373" s="300"/>
      <c r="IA373" s="300"/>
      <c r="IB373" s="300"/>
      <c r="IC373" s="300"/>
      <c r="ID373" s="300"/>
      <c r="IE373" s="300"/>
      <c r="IF373" s="300"/>
      <c r="IG373" s="300"/>
      <c r="IH373" s="300"/>
      <c r="II373" s="300"/>
      <c r="IJ373" s="300"/>
      <c r="IK373" s="300"/>
      <c r="IL373" s="300"/>
      <c r="IM373" s="300"/>
      <c r="IN373" s="300"/>
      <c r="IO373" s="300"/>
      <c r="IP373" s="300"/>
      <c r="IQ373" s="300"/>
      <c r="IR373" s="300"/>
      <c r="IS373" s="300"/>
      <c r="IT373" s="300"/>
      <c r="IU373" s="300"/>
      <c r="IV373" s="300"/>
      <c r="IW373" s="300"/>
      <c r="IX373" s="300"/>
    </row>
    <row r="374" spans="1:258" s="301" customFormat="1" ht="12.75" customHeight="1" x14ac:dyDescent="0.2">
      <c r="A374" s="324"/>
      <c r="B374" s="325"/>
      <c r="C374" s="325"/>
      <c r="D374" s="326"/>
      <c r="E374" s="325"/>
      <c r="F374" s="325"/>
      <c r="G374" s="325"/>
      <c r="H374" s="325"/>
      <c r="I374" s="325"/>
      <c r="J374" s="325"/>
      <c r="K374" s="325"/>
      <c r="L374" s="300"/>
      <c r="M374" s="300"/>
      <c r="N374" s="300"/>
      <c r="O374" s="300"/>
      <c r="P374" s="300"/>
      <c r="Q374" s="300"/>
      <c r="R374" s="300"/>
      <c r="S374" s="300"/>
      <c r="T374" s="300"/>
      <c r="U374" s="300"/>
      <c r="V374" s="300"/>
      <c r="W374" s="300"/>
      <c r="X374" s="300"/>
      <c r="Y374" s="300"/>
      <c r="Z374" s="300"/>
      <c r="AA374" s="300"/>
      <c r="AB374" s="300"/>
      <c r="AC374" s="300"/>
      <c r="AD374" s="300"/>
      <c r="AE374" s="300"/>
      <c r="AF374" s="300"/>
      <c r="AG374" s="300"/>
      <c r="AH374" s="300"/>
      <c r="AI374" s="300"/>
      <c r="AJ374" s="300"/>
      <c r="AK374" s="300"/>
      <c r="AL374" s="300"/>
      <c r="AM374" s="300"/>
      <c r="AN374" s="300"/>
      <c r="AO374" s="300"/>
      <c r="AP374" s="300"/>
      <c r="AQ374" s="300"/>
      <c r="AR374" s="300"/>
      <c r="AS374" s="300"/>
      <c r="AT374" s="300"/>
      <c r="AU374" s="300"/>
      <c r="AV374" s="300"/>
      <c r="AW374" s="300"/>
      <c r="AX374" s="300"/>
      <c r="AY374" s="300"/>
      <c r="AZ374" s="300"/>
      <c r="BA374" s="300"/>
      <c r="BB374" s="300"/>
      <c r="BC374" s="300"/>
      <c r="BD374" s="300"/>
      <c r="BE374" s="300"/>
      <c r="BF374" s="300"/>
      <c r="BG374" s="300"/>
      <c r="BH374" s="300"/>
      <c r="BI374" s="300"/>
      <c r="BJ374" s="300"/>
      <c r="BK374" s="300"/>
      <c r="BL374" s="300"/>
      <c r="BM374" s="300"/>
      <c r="BN374" s="300"/>
      <c r="BO374" s="300"/>
      <c r="BP374" s="300"/>
      <c r="BQ374" s="300"/>
      <c r="BR374" s="300"/>
      <c r="BS374" s="300"/>
      <c r="BT374" s="300"/>
      <c r="BU374" s="300"/>
      <c r="BV374" s="300"/>
      <c r="BW374" s="300"/>
      <c r="BX374" s="300"/>
      <c r="BY374" s="300"/>
      <c r="BZ374" s="300"/>
      <c r="CA374" s="300"/>
      <c r="CB374" s="300"/>
      <c r="CC374" s="300"/>
      <c r="CD374" s="300"/>
      <c r="CE374" s="300"/>
      <c r="CF374" s="300"/>
      <c r="CG374" s="300"/>
      <c r="CH374" s="300"/>
      <c r="CI374" s="300"/>
      <c r="CJ374" s="300"/>
      <c r="CK374" s="300"/>
      <c r="CL374" s="300"/>
      <c r="CM374" s="300"/>
      <c r="CN374" s="300"/>
      <c r="CO374" s="300"/>
      <c r="CP374" s="300"/>
      <c r="CQ374" s="300"/>
      <c r="CR374" s="300"/>
      <c r="CS374" s="300"/>
      <c r="CT374" s="300"/>
      <c r="CU374" s="300"/>
      <c r="CV374" s="300"/>
      <c r="CW374" s="300"/>
      <c r="CX374" s="300"/>
      <c r="CY374" s="300"/>
      <c r="CZ374" s="300"/>
      <c r="DA374" s="300"/>
      <c r="DB374" s="300"/>
      <c r="DC374" s="300"/>
      <c r="DD374" s="300"/>
      <c r="DE374" s="300"/>
      <c r="DF374" s="300"/>
      <c r="DG374" s="300"/>
      <c r="DH374" s="300"/>
      <c r="DI374" s="300"/>
      <c r="DJ374" s="300"/>
      <c r="DK374" s="300"/>
      <c r="DL374" s="300"/>
      <c r="DM374" s="300"/>
      <c r="DN374" s="300"/>
      <c r="DO374" s="300"/>
      <c r="DP374" s="300"/>
      <c r="DQ374" s="300"/>
      <c r="DR374" s="300"/>
      <c r="DS374" s="300"/>
      <c r="DT374" s="300"/>
      <c r="DU374" s="300"/>
      <c r="DV374" s="300"/>
      <c r="DW374" s="300"/>
      <c r="DX374" s="300"/>
      <c r="DY374" s="300"/>
      <c r="DZ374" s="300"/>
      <c r="EA374" s="300"/>
      <c r="EB374" s="300"/>
      <c r="EC374" s="300"/>
      <c r="ED374" s="300"/>
      <c r="EE374" s="300"/>
      <c r="EF374" s="300"/>
      <c r="EG374" s="300"/>
      <c r="EH374" s="300"/>
      <c r="EI374" s="300"/>
      <c r="EJ374" s="300"/>
      <c r="EK374" s="300"/>
      <c r="EL374" s="300"/>
      <c r="EM374" s="300"/>
      <c r="EN374" s="300"/>
      <c r="EO374" s="300"/>
      <c r="EP374" s="300"/>
      <c r="EQ374" s="300"/>
      <c r="ER374" s="300"/>
      <c r="ES374" s="300"/>
      <c r="ET374" s="300"/>
      <c r="EU374" s="300"/>
      <c r="EV374" s="300"/>
      <c r="EW374" s="300"/>
      <c r="EX374" s="300"/>
      <c r="EY374" s="300"/>
      <c r="EZ374" s="300"/>
      <c r="FA374" s="300"/>
      <c r="FB374" s="300"/>
      <c r="FC374" s="300"/>
      <c r="FD374" s="300"/>
      <c r="FE374" s="300"/>
      <c r="FF374" s="300"/>
      <c r="FG374" s="300"/>
      <c r="FH374" s="300"/>
      <c r="FI374" s="300"/>
      <c r="FJ374" s="300"/>
      <c r="FK374" s="300"/>
      <c r="FL374" s="300"/>
      <c r="FM374" s="300"/>
      <c r="FN374" s="300"/>
      <c r="FO374" s="300"/>
      <c r="FP374" s="300"/>
      <c r="FQ374" s="300"/>
      <c r="FR374" s="300"/>
      <c r="FS374" s="300"/>
      <c r="FT374" s="300"/>
      <c r="FU374" s="300"/>
      <c r="FV374" s="300"/>
      <c r="FW374" s="300"/>
      <c r="FX374" s="300"/>
      <c r="FY374" s="300"/>
      <c r="FZ374" s="300"/>
      <c r="GA374" s="300"/>
      <c r="GB374" s="300"/>
      <c r="GC374" s="300"/>
      <c r="GD374" s="300"/>
      <c r="GE374" s="300"/>
      <c r="GF374" s="300"/>
      <c r="GG374" s="300"/>
      <c r="GH374" s="300"/>
      <c r="GI374" s="300"/>
      <c r="GJ374" s="300"/>
      <c r="GK374" s="300"/>
      <c r="GL374" s="300"/>
      <c r="GM374" s="300"/>
      <c r="GN374" s="300"/>
      <c r="GO374" s="300"/>
      <c r="GP374" s="300"/>
      <c r="GQ374" s="300"/>
      <c r="GR374" s="300"/>
      <c r="GS374" s="300"/>
      <c r="GT374" s="300"/>
      <c r="GU374" s="300"/>
      <c r="GV374" s="300"/>
      <c r="GW374" s="300"/>
      <c r="GX374" s="300"/>
      <c r="GY374" s="300"/>
      <c r="GZ374" s="300"/>
      <c r="HA374" s="300"/>
      <c r="HB374" s="300"/>
      <c r="HC374" s="300"/>
      <c r="HD374" s="300"/>
      <c r="HE374" s="300"/>
      <c r="HF374" s="300"/>
      <c r="HG374" s="300"/>
      <c r="HH374" s="300"/>
      <c r="HI374" s="300"/>
      <c r="HJ374" s="300"/>
      <c r="HK374" s="300"/>
      <c r="HL374" s="300"/>
      <c r="HM374" s="300"/>
      <c r="HN374" s="300"/>
      <c r="HO374" s="300"/>
      <c r="HP374" s="300"/>
      <c r="HQ374" s="300"/>
      <c r="HR374" s="300"/>
      <c r="HS374" s="300"/>
      <c r="HT374" s="300"/>
      <c r="HU374" s="300"/>
      <c r="HV374" s="300"/>
      <c r="HW374" s="300"/>
      <c r="HX374" s="300"/>
      <c r="HY374" s="300"/>
      <c r="HZ374" s="300"/>
      <c r="IA374" s="300"/>
      <c r="IB374" s="300"/>
      <c r="IC374" s="300"/>
      <c r="ID374" s="300"/>
      <c r="IE374" s="300"/>
      <c r="IF374" s="300"/>
      <c r="IG374" s="300"/>
      <c r="IH374" s="300"/>
      <c r="II374" s="300"/>
      <c r="IJ374" s="300"/>
      <c r="IK374" s="300"/>
      <c r="IL374" s="300"/>
      <c r="IM374" s="300"/>
      <c r="IN374" s="300"/>
      <c r="IO374" s="300"/>
      <c r="IP374" s="300"/>
      <c r="IQ374" s="300"/>
      <c r="IR374" s="300"/>
      <c r="IS374" s="300"/>
      <c r="IT374" s="300"/>
      <c r="IU374" s="300"/>
      <c r="IV374" s="300"/>
      <c r="IW374" s="300"/>
      <c r="IX374" s="300"/>
    </row>
    <row r="375" spans="1:258" s="301" customFormat="1" ht="12.75" customHeight="1" x14ac:dyDescent="0.2">
      <c r="A375" s="324"/>
      <c r="B375" s="325"/>
      <c r="C375" s="325"/>
      <c r="D375" s="326"/>
      <c r="E375" s="325"/>
      <c r="F375" s="325"/>
      <c r="G375" s="325"/>
      <c r="H375" s="325"/>
      <c r="I375" s="325"/>
      <c r="J375" s="325"/>
      <c r="K375" s="325"/>
      <c r="L375" s="300"/>
      <c r="M375" s="300"/>
      <c r="N375" s="300"/>
      <c r="O375" s="300"/>
      <c r="P375" s="300"/>
      <c r="Q375" s="300"/>
      <c r="R375" s="300"/>
      <c r="S375" s="300"/>
      <c r="T375" s="300"/>
      <c r="U375" s="300"/>
      <c r="V375" s="300"/>
      <c r="W375" s="300"/>
      <c r="X375" s="300"/>
      <c r="Y375" s="300"/>
      <c r="Z375" s="300"/>
      <c r="AA375" s="300"/>
      <c r="AB375" s="300"/>
      <c r="AC375" s="300"/>
      <c r="AD375" s="300"/>
      <c r="AE375" s="300"/>
      <c r="AF375" s="300"/>
      <c r="AG375" s="300"/>
      <c r="AH375" s="300"/>
      <c r="AI375" s="300"/>
      <c r="AJ375" s="300"/>
      <c r="AK375" s="300"/>
      <c r="AL375" s="300"/>
      <c r="AM375" s="300"/>
      <c r="AN375" s="300"/>
      <c r="AO375" s="300"/>
      <c r="AP375" s="300"/>
      <c r="AQ375" s="300"/>
      <c r="AR375" s="300"/>
      <c r="AS375" s="300"/>
      <c r="AT375" s="300"/>
      <c r="AU375" s="300"/>
      <c r="AV375" s="300"/>
      <c r="AW375" s="300"/>
      <c r="AX375" s="300"/>
      <c r="AY375" s="300"/>
      <c r="AZ375" s="300"/>
      <c r="BA375" s="300"/>
      <c r="BB375" s="300"/>
      <c r="BC375" s="300"/>
      <c r="BD375" s="300"/>
      <c r="BE375" s="300"/>
      <c r="BF375" s="300"/>
      <c r="BG375" s="300"/>
      <c r="BH375" s="300"/>
      <c r="BI375" s="300"/>
      <c r="BJ375" s="300"/>
      <c r="BK375" s="300"/>
      <c r="BL375" s="300"/>
      <c r="BM375" s="300"/>
      <c r="BN375" s="300"/>
      <c r="BO375" s="300"/>
      <c r="BP375" s="300"/>
      <c r="BQ375" s="300"/>
      <c r="BR375" s="300"/>
      <c r="BS375" s="300"/>
      <c r="BT375" s="300"/>
      <c r="BU375" s="300"/>
      <c r="BV375" s="300"/>
      <c r="BW375" s="300"/>
      <c r="BX375" s="300"/>
      <c r="BY375" s="300"/>
      <c r="BZ375" s="300"/>
      <c r="CA375" s="300"/>
      <c r="CB375" s="300"/>
      <c r="CC375" s="300"/>
      <c r="CD375" s="300"/>
      <c r="CE375" s="300"/>
      <c r="CF375" s="300"/>
      <c r="CG375" s="300"/>
      <c r="CH375" s="300"/>
      <c r="CI375" s="300"/>
      <c r="CJ375" s="300"/>
      <c r="CK375" s="300"/>
      <c r="CL375" s="300"/>
      <c r="CM375" s="300"/>
      <c r="CN375" s="300"/>
      <c r="CO375" s="300"/>
      <c r="CP375" s="300"/>
      <c r="CQ375" s="300"/>
      <c r="CR375" s="300"/>
      <c r="CS375" s="300"/>
      <c r="CT375" s="300"/>
      <c r="CU375" s="300"/>
      <c r="CV375" s="300"/>
      <c r="CW375" s="300"/>
      <c r="CX375" s="300"/>
      <c r="CY375" s="300"/>
      <c r="CZ375" s="300"/>
      <c r="DA375" s="300"/>
      <c r="DB375" s="300"/>
      <c r="DC375" s="300"/>
      <c r="DD375" s="300"/>
      <c r="DE375" s="300"/>
      <c r="DF375" s="300"/>
      <c r="DG375" s="300"/>
      <c r="DH375" s="300"/>
      <c r="DI375" s="300"/>
      <c r="DJ375" s="300"/>
      <c r="DK375" s="300"/>
      <c r="DL375" s="300"/>
      <c r="DM375" s="300"/>
      <c r="DN375" s="300"/>
      <c r="DO375" s="300"/>
      <c r="DP375" s="300"/>
      <c r="DQ375" s="300"/>
      <c r="DR375" s="300"/>
      <c r="DS375" s="300"/>
      <c r="DT375" s="300"/>
      <c r="DU375" s="300"/>
      <c r="DV375" s="300"/>
      <c r="DW375" s="300"/>
      <c r="DX375" s="300"/>
      <c r="DY375" s="300"/>
      <c r="DZ375" s="300"/>
      <c r="EA375" s="300"/>
      <c r="EB375" s="300"/>
      <c r="EC375" s="300"/>
      <c r="ED375" s="300"/>
      <c r="EE375" s="300"/>
      <c r="EF375" s="300"/>
      <c r="EG375" s="300"/>
      <c r="EH375" s="300"/>
      <c r="EI375" s="300"/>
      <c r="EJ375" s="300"/>
      <c r="EK375" s="300"/>
      <c r="EL375" s="300"/>
      <c r="EM375" s="300"/>
      <c r="EN375" s="300"/>
      <c r="EO375" s="300"/>
      <c r="EP375" s="300"/>
      <c r="EQ375" s="300"/>
      <c r="ER375" s="300"/>
      <c r="ES375" s="300"/>
      <c r="ET375" s="300"/>
      <c r="EU375" s="300"/>
      <c r="EV375" s="300"/>
      <c r="EW375" s="300"/>
      <c r="EX375" s="300"/>
      <c r="EY375" s="300"/>
      <c r="EZ375" s="300"/>
      <c r="FA375" s="300"/>
      <c r="FB375" s="300"/>
      <c r="FC375" s="300"/>
      <c r="FD375" s="300"/>
      <c r="FE375" s="300"/>
      <c r="FF375" s="300"/>
      <c r="FG375" s="300"/>
      <c r="FH375" s="300"/>
      <c r="FI375" s="300"/>
      <c r="FJ375" s="300"/>
      <c r="FK375" s="300"/>
      <c r="FL375" s="300"/>
      <c r="FM375" s="300"/>
      <c r="FN375" s="300"/>
      <c r="FO375" s="300"/>
      <c r="FP375" s="300"/>
      <c r="FQ375" s="300"/>
      <c r="FR375" s="300"/>
      <c r="FS375" s="300"/>
      <c r="FT375" s="300"/>
      <c r="FU375" s="300"/>
      <c r="FV375" s="300"/>
      <c r="FW375" s="300"/>
      <c r="FX375" s="300"/>
      <c r="FY375" s="300"/>
      <c r="FZ375" s="300"/>
      <c r="GA375" s="300"/>
      <c r="GB375" s="300"/>
      <c r="GC375" s="300"/>
      <c r="GD375" s="300"/>
      <c r="GE375" s="300"/>
      <c r="GF375" s="300"/>
      <c r="GG375" s="300"/>
      <c r="GH375" s="300"/>
      <c r="GI375" s="300"/>
      <c r="GJ375" s="300"/>
      <c r="GK375" s="300"/>
      <c r="GL375" s="300"/>
      <c r="GM375" s="300"/>
      <c r="GN375" s="300"/>
      <c r="GO375" s="300"/>
      <c r="GP375" s="300"/>
      <c r="GQ375" s="300"/>
      <c r="GR375" s="300"/>
      <c r="GS375" s="300"/>
      <c r="GT375" s="300"/>
      <c r="GU375" s="300"/>
      <c r="GV375" s="300"/>
      <c r="GW375" s="300"/>
      <c r="GX375" s="300"/>
      <c r="GY375" s="300"/>
      <c r="GZ375" s="300"/>
      <c r="HA375" s="300"/>
      <c r="HB375" s="300"/>
      <c r="HC375" s="300"/>
      <c r="HD375" s="300"/>
      <c r="HE375" s="300"/>
      <c r="HF375" s="300"/>
      <c r="HG375" s="300"/>
      <c r="HH375" s="300"/>
      <c r="HI375" s="300"/>
      <c r="HJ375" s="300"/>
      <c r="HK375" s="300"/>
      <c r="HL375" s="300"/>
      <c r="HM375" s="300"/>
      <c r="HN375" s="300"/>
      <c r="HO375" s="300"/>
      <c r="HP375" s="300"/>
      <c r="HQ375" s="300"/>
      <c r="HR375" s="300"/>
      <c r="HS375" s="300"/>
      <c r="HT375" s="300"/>
      <c r="HU375" s="300"/>
      <c r="HV375" s="300"/>
      <c r="HW375" s="300"/>
      <c r="HX375" s="300"/>
      <c r="HY375" s="300"/>
      <c r="HZ375" s="300"/>
      <c r="IA375" s="300"/>
      <c r="IB375" s="300"/>
      <c r="IC375" s="300"/>
      <c r="ID375" s="300"/>
      <c r="IE375" s="300"/>
      <c r="IF375" s="300"/>
      <c r="IG375" s="300"/>
      <c r="IH375" s="300"/>
      <c r="II375" s="300"/>
      <c r="IJ375" s="300"/>
      <c r="IK375" s="300"/>
      <c r="IL375" s="300"/>
      <c r="IM375" s="300"/>
      <c r="IN375" s="300"/>
      <c r="IO375" s="300"/>
      <c r="IP375" s="300"/>
      <c r="IQ375" s="300"/>
      <c r="IR375" s="300"/>
      <c r="IS375" s="300"/>
      <c r="IT375" s="300"/>
      <c r="IU375" s="300"/>
      <c r="IV375" s="300"/>
      <c r="IW375" s="300"/>
      <c r="IX375" s="300"/>
    </row>
    <row r="376" spans="1:258" s="301" customFormat="1" ht="12.75" customHeight="1" x14ac:dyDescent="0.2">
      <c r="A376" s="324"/>
      <c r="B376" s="325"/>
      <c r="C376" s="325"/>
      <c r="D376" s="326"/>
      <c r="E376" s="325"/>
      <c r="F376" s="325"/>
      <c r="G376" s="325"/>
      <c r="H376" s="325"/>
      <c r="I376" s="325"/>
      <c r="J376" s="325"/>
      <c r="K376" s="325"/>
      <c r="L376" s="300"/>
      <c r="M376" s="300"/>
      <c r="N376" s="300"/>
      <c r="O376" s="300"/>
      <c r="P376" s="300"/>
      <c r="Q376" s="300"/>
      <c r="R376" s="300"/>
      <c r="S376" s="300"/>
      <c r="T376" s="300"/>
      <c r="U376" s="300"/>
      <c r="V376" s="300"/>
      <c r="W376" s="300"/>
      <c r="X376" s="300"/>
      <c r="Y376" s="300"/>
      <c r="Z376" s="300"/>
      <c r="AA376" s="300"/>
      <c r="AB376" s="300"/>
      <c r="AC376" s="300"/>
      <c r="AD376" s="300"/>
      <c r="AE376" s="300"/>
      <c r="AF376" s="300"/>
      <c r="AG376" s="300"/>
      <c r="AH376" s="300"/>
      <c r="AI376" s="300"/>
      <c r="AJ376" s="300"/>
      <c r="AK376" s="300"/>
      <c r="AL376" s="300"/>
      <c r="AM376" s="300"/>
      <c r="AN376" s="300"/>
      <c r="AO376" s="300"/>
      <c r="AP376" s="300"/>
      <c r="AQ376" s="300"/>
      <c r="AR376" s="300"/>
      <c r="AS376" s="300"/>
      <c r="AT376" s="300"/>
      <c r="AU376" s="300"/>
      <c r="AV376" s="300"/>
      <c r="AW376" s="300"/>
      <c r="AX376" s="300"/>
      <c r="AY376" s="300"/>
      <c r="AZ376" s="300"/>
      <c r="BA376" s="300"/>
      <c r="BB376" s="300"/>
      <c r="BC376" s="300"/>
      <c r="BD376" s="300"/>
      <c r="BE376" s="300"/>
      <c r="BF376" s="300"/>
      <c r="BG376" s="300"/>
      <c r="BH376" s="300"/>
      <c r="BI376" s="300"/>
      <c r="BJ376" s="300"/>
      <c r="BK376" s="300"/>
      <c r="BL376" s="300"/>
      <c r="BM376" s="300"/>
      <c r="BN376" s="300"/>
      <c r="BO376" s="300"/>
      <c r="BP376" s="300"/>
      <c r="BQ376" s="300"/>
      <c r="BR376" s="300"/>
      <c r="BS376" s="300"/>
      <c r="BT376" s="300"/>
      <c r="BU376" s="300"/>
      <c r="BV376" s="300"/>
      <c r="BW376" s="300"/>
      <c r="BX376" s="300"/>
      <c r="BY376" s="300"/>
      <c r="BZ376" s="300"/>
      <c r="CA376" s="300"/>
      <c r="CB376" s="300"/>
      <c r="CC376" s="300"/>
      <c r="CD376" s="300"/>
      <c r="CE376" s="300"/>
      <c r="CF376" s="300"/>
      <c r="CG376" s="300"/>
      <c r="CH376" s="300"/>
      <c r="CI376" s="300"/>
      <c r="CJ376" s="300"/>
      <c r="CK376" s="300"/>
      <c r="CL376" s="300"/>
      <c r="CM376" s="300"/>
      <c r="CN376" s="300"/>
      <c r="CO376" s="300"/>
      <c r="CP376" s="300"/>
      <c r="CQ376" s="300"/>
      <c r="CR376" s="300"/>
      <c r="CS376" s="300"/>
      <c r="CT376" s="300"/>
      <c r="CU376" s="300"/>
      <c r="CV376" s="300"/>
      <c r="CW376" s="300"/>
      <c r="CX376" s="300"/>
      <c r="CY376" s="300"/>
      <c r="CZ376" s="300"/>
      <c r="DA376" s="300"/>
      <c r="DB376" s="300"/>
      <c r="DC376" s="300"/>
      <c r="DD376" s="300"/>
      <c r="DE376" s="300"/>
      <c r="DF376" s="300"/>
      <c r="DG376" s="300"/>
      <c r="DH376" s="300"/>
      <c r="DI376" s="300"/>
      <c r="DJ376" s="300"/>
      <c r="DK376" s="300"/>
      <c r="DL376" s="300"/>
      <c r="DM376" s="300"/>
      <c r="DN376" s="300"/>
      <c r="DO376" s="300"/>
      <c r="DP376" s="300"/>
      <c r="DQ376" s="300"/>
      <c r="DR376" s="300"/>
      <c r="DS376" s="300"/>
      <c r="DT376" s="300"/>
      <c r="DU376" s="300"/>
      <c r="DV376" s="300"/>
      <c r="DW376" s="300"/>
      <c r="DX376" s="300"/>
      <c r="DY376" s="300"/>
      <c r="DZ376" s="300"/>
      <c r="EA376" s="300"/>
      <c r="EB376" s="300"/>
      <c r="EC376" s="300"/>
      <c r="ED376" s="300"/>
      <c r="EE376" s="300"/>
      <c r="EF376" s="300"/>
      <c r="EG376" s="300"/>
      <c r="EH376" s="300"/>
      <c r="EI376" s="300"/>
      <c r="EJ376" s="300"/>
      <c r="EK376" s="300"/>
      <c r="EL376" s="300"/>
      <c r="EM376" s="300"/>
      <c r="EN376" s="300"/>
      <c r="EO376" s="300"/>
      <c r="EP376" s="300"/>
      <c r="EQ376" s="300"/>
      <c r="ER376" s="300"/>
      <c r="ES376" s="300"/>
      <c r="ET376" s="300"/>
      <c r="EU376" s="300"/>
      <c r="EV376" s="300"/>
      <c r="EW376" s="300"/>
      <c r="EX376" s="300"/>
      <c r="EY376" s="300"/>
      <c r="EZ376" s="300"/>
      <c r="FA376" s="300"/>
      <c r="FB376" s="300"/>
      <c r="FC376" s="300"/>
      <c r="FD376" s="300"/>
      <c r="FE376" s="300"/>
      <c r="FF376" s="300"/>
      <c r="FG376" s="300"/>
      <c r="FH376" s="300"/>
      <c r="FI376" s="300"/>
      <c r="FJ376" s="300"/>
      <c r="FK376" s="300"/>
      <c r="FL376" s="300"/>
      <c r="FM376" s="300"/>
      <c r="FN376" s="300"/>
      <c r="FO376" s="300"/>
      <c r="FP376" s="300"/>
      <c r="FQ376" s="300"/>
      <c r="FR376" s="300"/>
      <c r="FS376" s="300"/>
      <c r="FT376" s="300"/>
      <c r="FU376" s="300"/>
      <c r="FV376" s="300"/>
      <c r="FW376" s="300"/>
      <c r="FX376" s="300"/>
      <c r="FY376" s="300"/>
      <c r="FZ376" s="300"/>
      <c r="GA376" s="300"/>
      <c r="GB376" s="300"/>
      <c r="GC376" s="300"/>
      <c r="GD376" s="300"/>
      <c r="GE376" s="300"/>
      <c r="GF376" s="300"/>
      <c r="GG376" s="300"/>
      <c r="GH376" s="300"/>
      <c r="GI376" s="300"/>
      <c r="GJ376" s="300"/>
      <c r="GK376" s="300"/>
      <c r="GL376" s="300"/>
      <c r="GM376" s="300"/>
      <c r="GN376" s="300"/>
      <c r="GO376" s="300"/>
      <c r="GP376" s="300"/>
      <c r="GQ376" s="300"/>
      <c r="GR376" s="300"/>
      <c r="GS376" s="300"/>
      <c r="GT376" s="300"/>
      <c r="GU376" s="300"/>
      <c r="GV376" s="300"/>
      <c r="GW376" s="300"/>
      <c r="GX376" s="300"/>
      <c r="GY376" s="300"/>
      <c r="GZ376" s="300"/>
      <c r="HA376" s="300"/>
      <c r="HB376" s="300"/>
      <c r="HC376" s="300"/>
      <c r="HD376" s="300"/>
      <c r="HE376" s="300"/>
      <c r="HF376" s="300"/>
      <c r="HG376" s="300"/>
      <c r="HH376" s="300"/>
      <c r="HI376" s="300"/>
      <c r="HJ376" s="300"/>
      <c r="HK376" s="300"/>
      <c r="HL376" s="300"/>
      <c r="HM376" s="300"/>
      <c r="HN376" s="300"/>
      <c r="HO376" s="300"/>
      <c r="HP376" s="300"/>
      <c r="HQ376" s="300"/>
      <c r="HR376" s="300"/>
      <c r="HS376" s="300"/>
      <c r="HT376" s="300"/>
      <c r="HU376" s="300"/>
      <c r="HV376" s="300"/>
      <c r="HW376" s="300"/>
      <c r="HX376" s="300"/>
      <c r="HY376" s="300"/>
      <c r="HZ376" s="300"/>
      <c r="IA376" s="300"/>
      <c r="IB376" s="300"/>
      <c r="IC376" s="300"/>
      <c r="ID376" s="300"/>
      <c r="IE376" s="300"/>
      <c r="IF376" s="300"/>
      <c r="IG376" s="300"/>
      <c r="IH376" s="300"/>
      <c r="II376" s="300"/>
      <c r="IJ376" s="300"/>
      <c r="IK376" s="300"/>
      <c r="IL376" s="300"/>
      <c r="IM376" s="300"/>
      <c r="IN376" s="300"/>
      <c r="IO376" s="300"/>
      <c r="IP376" s="300"/>
      <c r="IQ376" s="300"/>
      <c r="IR376" s="300"/>
      <c r="IS376" s="300"/>
      <c r="IT376" s="300"/>
      <c r="IU376" s="300"/>
      <c r="IV376" s="300"/>
      <c r="IW376" s="300"/>
      <c r="IX376" s="300"/>
    </row>
    <row r="377" spans="1:258" s="301" customFormat="1" ht="12.75" customHeight="1" x14ac:dyDescent="0.2">
      <c r="A377" s="324"/>
      <c r="B377" s="325"/>
      <c r="C377" s="325"/>
      <c r="D377" s="326"/>
      <c r="E377" s="325"/>
      <c r="F377" s="325"/>
      <c r="G377" s="325"/>
      <c r="H377" s="325"/>
      <c r="I377" s="325"/>
      <c r="J377" s="325"/>
      <c r="K377" s="325"/>
      <c r="L377" s="300"/>
      <c r="M377" s="300"/>
      <c r="N377" s="300"/>
      <c r="O377" s="300"/>
      <c r="P377" s="300"/>
      <c r="Q377" s="300"/>
      <c r="R377" s="300"/>
      <c r="S377" s="300"/>
      <c r="T377" s="300"/>
      <c r="U377" s="300"/>
      <c r="V377" s="300"/>
      <c r="W377" s="300"/>
      <c r="X377" s="300"/>
      <c r="Y377" s="300"/>
      <c r="Z377" s="300"/>
      <c r="AA377" s="300"/>
      <c r="AB377" s="300"/>
      <c r="AC377" s="300"/>
      <c r="AD377" s="300"/>
      <c r="AE377" s="300"/>
      <c r="AF377" s="300"/>
      <c r="AG377" s="300"/>
      <c r="AH377" s="300"/>
      <c r="AI377" s="300"/>
      <c r="AJ377" s="300"/>
      <c r="AK377" s="300"/>
      <c r="AL377" s="300"/>
      <c r="AM377" s="300"/>
      <c r="AN377" s="300"/>
      <c r="AO377" s="300"/>
      <c r="AP377" s="300"/>
      <c r="AQ377" s="300"/>
      <c r="AR377" s="300"/>
      <c r="AS377" s="300"/>
      <c r="AT377" s="300"/>
      <c r="AU377" s="300"/>
      <c r="AV377" s="300"/>
      <c r="AW377" s="300"/>
      <c r="AX377" s="300"/>
      <c r="AY377" s="300"/>
      <c r="AZ377" s="300"/>
      <c r="BA377" s="300"/>
      <c r="BB377" s="300"/>
      <c r="BC377" s="300"/>
      <c r="BD377" s="300"/>
      <c r="BE377" s="300"/>
      <c r="BF377" s="300"/>
      <c r="BG377" s="300"/>
      <c r="BH377" s="300"/>
      <c r="BI377" s="300"/>
      <c r="BJ377" s="300"/>
      <c r="BK377" s="300"/>
      <c r="BL377" s="300"/>
      <c r="BM377" s="300"/>
      <c r="BN377" s="300"/>
      <c r="BO377" s="300"/>
      <c r="BP377" s="300"/>
      <c r="BQ377" s="300"/>
      <c r="BR377" s="300"/>
      <c r="BS377" s="300"/>
      <c r="BT377" s="300"/>
      <c r="BU377" s="300"/>
      <c r="BV377" s="300"/>
      <c r="BW377" s="300"/>
      <c r="BX377" s="300"/>
      <c r="BY377" s="300"/>
      <c r="BZ377" s="300"/>
      <c r="CA377" s="300"/>
      <c r="CB377" s="300"/>
      <c r="CC377" s="300"/>
      <c r="CD377" s="300"/>
      <c r="CE377" s="300"/>
      <c r="CF377" s="300"/>
      <c r="CG377" s="300"/>
      <c r="CH377" s="300"/>
      <c r="CI377" s="300"/>
      <c r="CJ377" s="300"/>
      <c r="CK377" s="300"/>
      <c r="CL377" s="300"/>
      <c r="CM377" s="300"/>
      <c r="CN377" s="300"/>
      <c r="CO377" s="300"/>
      <c r="CP377" s="300"/>
      <c r="CQ377" s="300"/>
      <c r="CR377" s="300"/>
      <c r="CS377" s="300"/>
      <c r="CT377" s="300"/>
      <c r="CU377" s="300"/>
      <c r="CV377" s="300"/>
      <c r="CW377" s="300"/>
      <c r="CX377" s="300"/>
      <c r="CY377" s="300"/>
      <c r="CZ377" s="300"/>
      <c r="DA377" s="300"/>
      <c r="DB377" s="300"/>
      <c r="DC377" s="300"/>
      <c r="DD377" s="300"/>
      <c r="DE377" s="300"/>
      <c r="DF377" s="300"/>
      <c r="DG377" s="300"/>
      <c r="DH377" s="300"/>
      <c r="DI377" s="300"/>
      <c r="DJ377" s="300"/>
      <c r="DK377" s="300"/>
      <c r="DL377" s="300"/>
      <c r="DM377" s="300"/>
      <c r="DN377" s="300"/>
      <c r="DO377" s="300"/>
      <c r="DP377" s="300"/>
      <c r="DQ377" s="300"/>
      <c r="DR377" s="300"/>
      <c r="DS377" s="300"/>
      <c r="DT377" s="300"/>
      <c r="DU377" s="300"/>
      <c r="DV377" s="300"/>
      <c r="DW377" s="300"/>
      <c r="DX377" s="300"/>
      <c r="DY377" s="300"/>
      <c r="DZ377" s="300"/>
      <c r="EA377" s="300"/>
      <c r="EB377" s="300"/>
      <c r="EC377" s="300"/>
      <c r="ED377" s="300"/>
      <c r="EE377" s="300"/>
      <c r="EF377" s="300"/>
      <c r="EG377" s="300"/>
      <c r="EH377" s="300"/>
      <c r="EI377" s="300"/>
      <c r="EJ377" s="300"/>
      <c r="EK377" s="300"/>
      <c r="EL377" s="300"/>
      <c r="EM377" s="300"/>
      <c r="EN377" s="300"/>
      <c r="EO377" s="300"/>
      <c r="EP377" s="300"/>
      <c r="EQ377" s="300"/>
      <c r="ER377" s="300"/>
      <c r="ES377" s="300"/>
      <c r="ET377" s="300"/>
      <c r="EU377" s="300"/>
      <c r="EV377" s="300"/>
      <c r="EW377" s="300"/>
      <c r="EX377" s="300"/>
      <c r="EY377" s="300"/>
      <c r="EZ377" s="300"/>
      <c r="FA377" s="300"/>
      <c r="FB377" s="300"/>
      <c r="FC377" s="300"/>
      <c r="FD377" s="300"/>
      <c r="FE377" s="300"/>
      <c r="FF377" s="300"/>
      <c r="FG377" s="300"/>
      <c r="FH377" s="300"/>
      <c r="FI377" s="300"/>
      <c r="FJ377" s="300"/>
      <c r="FK377" s="300"/>
      <c r="FL377" s="300"/>
      <c r="FM377" s="300"/>
      <c r="FN377" s="300"/>
      <c r="FO377" s="300"/>
      <c r="FP377" s="300"/>
      <c r="FQ377" s="300"/>
      <c r="FR377" s="300"/>
      <c r="FS377" s="300"/>
      <c r="FT377" s="300"/>
      <c r="FU377" s="300"/>
      <c r="FV377" s="300"/>
      <c r="FW377" s="300"/>
      <c r="FX377" s="300"/>
      <c r="FY377" s="300"/>
      <c r="FZ377" s="300"/>
      <c r="GA377" s="300"/>
      <c r="GB377" s="300"/>
      <c r="GC377" s="300"/>
      <c r="GD377" s="300"/>
      <c r="GE377" s="300"/>
      <c r="GF377" s="300"/>
      <c r="GG377" s="300"/>
      <c r="GH377" s="300"/>
      <c r="GI377" s="300"/>
      <c r="GJ377" s="300"/>
      <c r="GK377" s="300"/>
      <c r="GL377" s="300"/>
      <c r="GM377" s="300"/>
      <c r="GN377" s="300"/>
      <c r="GO377" s="300"/>
      <c r="GP377" s="300"/>
      <c r="GQ377" s="300"/>
      <c r="GR377" s="300"/>
      <c r="GS377" s="300"/>
      <c r="GT377" s="300"/>
      <c r="GU377" s="300"/>
      <c r="GV377" s="300"/>
      <c r="GW377" s="300"/>
      <c r="GX377" s="300"/>
      <c r="GY377" s="300"/>
      <c r="GZ377" s="300"/>
      <c r="HA377" s="300"/>
      <c r="HB377" s="300"/>
      <c r="HC377" s="300"/>
      <c r="HD377" s="300"/>
      <c r="HE377" s="300"/>
      <c r="HF377" s="300"/>
      <c r="HG377" s="300"/>
      <c r="HH377" s="300"/>
      <c r="HI377" s="300"/>
      <c r="HJ377" s="300"/>
      <c r="HK377" s="300"/>
      <c r="HL377" s="300"/>
      <c r="HM377" s="300"/>
      <c r="HN377" s="300"/>
      <c r="HO377" s="300"/>
      <c r="HP377" s="300"/>
      <c r="HQ377" s="300"/>
      <c r="HR377" s="300"/>
      <c r="HS377" s="300"/>
      <c r="HT377" s="300"/>
      <c r="HU377" s="300"/>
      <c r="HV377" s="300"/>
      <c r="HW377" s="300"/>
      <c r="HX377" s="300"/>
      <c r="HY377" s="300"/>
      <c r="HZ377" s="300"/>
      <c r="IA377" s="300"/>
      <c r="IB377" s="300"/>
      <c r="IC377" s="300"/>
      <c r="ID377" s="300"/>
      <c r="IE377" s="300"/>
      <c r="IF377" s="300"/>
      <c r="IG377" s="300"/>
      <c r="IH377" s="300"/>
      <c r="II377" s="300"/>
      <c r="IJ377" s="300"/>
      <c r="IK377" s="300"/>
      <c r="IL377" s="300"/>
      <c r="IM377" s="300"/>
      <c r="IN377" s="300"/>
      <c r="IO377" s="300"/>
      <c r="IP377" s="300"/>
      <c r="IQ377" s="300"/>
      <c r="IR377" s="300"/>
      <c r="IS377" s="300"/>
      <c r="IT377" s="300"/>
      <c r="IU377" s="300"/>
      <c r="IV377" s="300"/>
      <c r="IW377" s="300"/>
      <c r="IX377" s="300"/>
    </row>
    <row r="378" spans="1:258" s="301" customFormat="1" ht="12.75" customHeight="1" x14ac:dyDescent="0.2">
      <c r="A378" s="324"/>
      <c r="B378" s="325"/>
      <c r="C378" s="325"/>
      <c r="D378" s="326"/>
      <c r="E378" s="325"/>
      <c r="F378" s="325"/>
      <c r="G378" s="325"/>
      <c r="H378" s="325"/>
      <c r="I378" s="325"/>
      <c r="J378" s="325"/>
      <c r="K378" s="325"/>
      <c r="L378" s="300"/>
      <c r="M378" s="300"/>
      <c r="N378" s="300"/>
      <c r="O378" s="300"/>
      <c r="P378" s="300"/>
      <c r="Q378" s="300"/>
      <c r="R378" s="300"/>
      <c r="S378" s="300"/>
      <c r="T378" s="300"/>
      <c r="U378" s="300"/>
      <c r="V378" s="300"/>
      <c r="W378" s="300"/>
      <c r="X378" s="300"/>
      <c r="Y378" s="300"/>
      <c r="Z378" s="300"/>
      <c r="AA378" s="300"/>
      <c r="AB378" s="300"/>
      <c r="AC378" s="300"/>
      <c r="AD378" s="300"/>
      <c r="AE378" s="300"/>
      <c r="AF378" s="300"/>
      <c r="AG378" s="300"/>
      <c r="AH378" s="300"/>
      <c r="AI378" s="300"/>
      <c r="AJ378" s="300"/>
      <c r="AK378" s="300"/>
      <c r="AL378" s="300"/>
      <c r="AM378" s="300"/>
      <c r="AN378" s="300"/>
      <c r="AO378" s="300"/>
      <c r="AP378" s="300"/>
      <c r="AQ378" s="300"/>
      <c r="AR378" s="300"/>
      <c r="AS378" s="300"/>
      <c r="AT378" s="300"/>
      <c r="AU378" s="300"/>
      <c r="AV378" s="300"/>
      <c r="AW378" s="300"/>
      <c r="AX378" s="300"/>
      <c r="AY378" s="300"/>
      <c r="AZ378" s="300"/>
      <c r="BA378" s="300"/>
      <c r="BB378" s="300"/>
      <c r="BC378" s="300"/>
      <c r="BD378" s="300"/>
      <c r="BE378" s="300"/>
      <c r="BF378" s="300"/>
      <c r="BG378" s="300"/>
      <c r="BH378" s="300"/>
      <c r="BI378" s="300"/>
      <c r="BJ378" s="300"/>
      <c r="BK378" s="300"/>
      <c r="BL378" s="300"/>
      <c r="BM378" s="300"/>
      <c r="BN378" s="300"/>
      <c r="BO378" s="300"/>
      <c r="BP378" s="300"/>
      <c r="BQ378" s="300"/>
      <c r="BR378" s="300"/>
      <c r="BS378" s="300"/>
      <c r="BT378" s="300"/>
      <c r="BU378" s="300"/>
      <c r="BV378" s="300"/>
      <c r="BW378" s="300"/>
      <c r="BX378" s="300"/>
      <c r="BY378" s="300"/>
      <c r="BZ378" s="300"/>
      <c r="CA378" s="300"/>
      <c r="CB378" s="300"/>
      <c r="CC378" s="300"/>
      <c r="CD378" s="300"/>
      <c r="CE378" s="300"/>
      <c r="CF378" s="300"/>
      <c r="CG378" s="300"/>
      <c r="CH378" s="300"/>
      <c r="CI378" s="300"/>
      <c r="CJ378" s="300"/>
      <c r="CK378" s="300"/>
      <c r="CL378" s="300"/>
      <c r="CM378" s="300"/>
      <c r="CN378" s="300"/>
      <c r="CO378" s="300"/>
      <c r="CP378" s="300"/>
      <c r="CQ378" s="300"/>
      <c r="CR378" s="300"/>
      <c r="CS378" s="300"/>
      <c r="CT378" s="300"/>
      <c r="CU378" s="300"/>
      <c r="CV378" s="300"/>
      <c r="CW378" s="300"/>
      <c r="CX378" s="300"/>
      <c r="CY378" s="300"/>
      <c r="CZ378" s="300"/>
      <c r="DA378" s="300"/>
      <c r="DB378" s="300"/>
      <c r="DC378" s="300"/>
      <c r="DD378" s="300"/>
      <c r="DE378" s="300"/>
      <c r="DF378" s="300"/>
      <c r="DG378" s="300"/>
      <c r="DH378" s="300"/>
      <c r="DI378" s="300"/>
      <c r="DJ378" s="300"/>
      <c r="DK378" s="300"/>
      <c r="DL378" s="300"/>
      <c r="DM378" s="300"/>
      <c r="DN378" s="300"/>
      <c r="DO378" s="300"/>
      <c r="DP378" s="300"/>
      <c r="DQ378" s="300"/>
      <c r="DR378" s="300"/>
      <c r="DS378" s="300"/>
      <c r="DT378" s="300"/>
      <c r="DU378" s="300"/>
      <c r="DV378" s="300"/>
      <c r="DW378" s="300"/>
      <c r="DX378" s="300"/>
      <c r="DY378" s="300"/>
      <c r="DZ378" s="300"/>
      <c r="EA378" s="300"/>
      <c r="EB378" s="300"/>
      <c r="EC378" s="300"/>
      <c r="ED378" s="300"/>
      <c r="EE378" s="300"/>
      <c r="EF378" s="300"/>
      <c r="EG378" s="300"/>
      <c r="EH378" s="300"/>
      <c r="EI378" s="300"/>
      <c r="EJ378" s="300"/>
      <c r="EK378" s="300"/>
      <c r="EL378" s="300"/>
      <c r="EM378" s="300"/>
      <c r="EN378" s="300"/>
      <c r="EO378" s="300"/>
      <c r="EP378" s="300"/>
      <c r="EQ378" s="300"/>
      <c r="ER378" s="300"/>
      <c r="ES378" s="300"/>
      <c r="ET378" s="300"/>
      <c r="EU378" s="300"/>
      <c r="EV378" s="300"/>
      <c r="EW378" s="300"/>
      <c r="EX378" s="300"/>
      <c r="EY378" s="300"/>
      <c r="EZ378" s="300"/>
      <c r="FA378" s="300"/>
      <c r="FB378" s="300"/>
      <c r="FC378" s="300"/>
      <c r="FD378" s="300"/>
      <c r="FE378" s="300"/>
      <c r="FF378" s="300"/>
      <c r="FG378" s="300"/>
      <c r="FH378" s="300"/>
      <c r="FI378" s="300"/>
      <c r="FJ378" s="300"/>
      <c r="FK378" s="300"/>
      <c r="FL378" s="300"/>
      <c r="FM378" s="300"/>
      <c r="FN378" s="300"/>
      <c r="FO378" s="300"/>
      <c r="FP378" s="300"/>
      <c r="FQ378" s="300"/>
      <c r="FR378" s="300"/>
      <c r="FS378" s="300"/>
      <c r="FT378" s="300"/>
      <c r="FU378" s="300"/>
      <c r="FV378" s="300"/>
      <c r="FW378" s="300"/>
      <c r="FX378" s="300"/>
      <c r="FY378" s="300"/>
      <c r="FZ378" s="300"/>
      <c r="GA378" s="300"/>
      <c r="GB378" s="300"/>
      <c r="GC378" s="300"/>
      <c r="GD378" s="300"/>
      <c r="GE378" s="300"/>
      <c r="GF378" s="300"/>
      <c r="GG378" s="300"/>
      <c r="GH378" s="300"/>
      <c r="GI378" s="300"/>
      <c r="GJ378" s="300"/>
      <c r="GK378" s="300"/>
      <c r="GL378" s="300"/>
      <c r="GM378" s="300"/>
      <c r="GN378" s="300"/>
      <c r="GO378" s="300"/>
      <c r="GP378" s="300"/>
      <c r="GQ378" s="300"/>
      <c r="GR378" s="300"/>
      <c r="GS378" s="300"/>
      <c r="GT378" s="300"/>
      <c r="GU378" s="300"/>
      <c r="GV378" s="300"/>
      <c r="GW378" s="300"/>
      <c r="GX378" s="300"/>
      <c r="GY378" s="300"/>
      <c r="GZ378" s="300"/>
      <c r="HA378" s="300"/>
      <c r="HB378" s="300"/>
      <c r="HC378" s="300"/>
      <c r="HD378" s="300"/>
      <c r="HE378" s="300"/>
      <c r="HF378" s="300"/>
      <c r="HG378" s="300"/>
      <c r="HH378" s="300"/>
      <c r="HI378" s="300"/>
      <c r="HJ378" s="300"/>
      <c r="HK378" s="300"/>
      <c r="HL378" s="300"/>
      <c r="HM378" s="300"/>
      <c r="HN378" s="300"/>
      <c r="HO378" s="300"/>
      <c r="HP378" s="300"/>
      <c r="HQ378" s="300"/>
      <c r="HR378" s="300"/>
      <c r="HS378" s="300"/>
      <c r="HT378" s="300"/>
      <c r="HU378" s="300"/>
      <c r="HV378" s="300"/>
      <c r="HW378" s="300"/>
      <c r="HX378" s="300"/>
      <c r="HY378" s="300"/>
      <c r="HZ378" s="300"/>
      <c r="IA378" s="300"/>
      <c r="IB378" s="300"/>
      <c r="IC378" s="300"/>
      <c r="ID378" s="300"/>
      <c r="IE378" s="300"/>
      <c r="IF378" s="300"/>
      <c r="IG378" s="300"/>
      <c r="IH378" s="300"/>
      <c r="II378" s="300"/>
      <c r="IJ378" s="300"/>
      <c r="IK378" s="300"/>
      <c r="IL378" s="300"/>
      <c r="IM378" s="300"/>
      <c r="IN378" s="300"/>
      <c r="IO378" s="300"/>
      <c r="IP378" s="300"/>
      <c r="IQ378" s="300"/>
      <c r="IR378" s="300"/>
      <c r="IS378" s="300"/>
      <c r="IT378" s="300"/>
      <c r="IU378" s="300"/>
      <c r="IV378" s="300"/>
      <c r="IW378" s="300"/>
      <c r="IX378" s="300"/>
    </row>
    <row r="379" spans="1:258" s="301" customFormat="1" ht="12.75" customHeight="1" x14ac:dyDescent="0.2">
      <c r="A379" s="324"/>
      <c r="B379" s="325"/>
      <c r="C379" s="325"/>
      <c r="D379" s="326"/>
      <c r="E379" s="325"/>
      <c r="F379" s="325"/>
      <c r="G379" s="325"/>
      <c r="H379" s="325"/>
      <c r="I379" s="325"/>
      <c r="J379" s="325"/>
      <c r="K379" s="325"/>
      <c r="L379" s="300"/>
      <c r="M379" s="300"/>
      <c r="N379" s="300"/>
      <c r="O379" s="300"/>
      <c r="P379" s="300"/>
      <c r="Q379" s="300"/>
      <c r="R379" s="300"/>
      <c r="S379" s="300"/>
      <c r="T379" s="300"/>
      <c r="U379" s="300"/>
      <c r="V379" s="300"/>
      <c r="W379" s="300"/>
      <c r="X379" s="300"/>
      <c r="Y379" s="300"/>
      <c r="Z379" s="300"/>
      <c r="AA379" s="300"/>
      <c r="AB379" s="300"/>
      <c r="AC379" s="300"/>
      <c r="AD379" s="300"/>
      <c r="AE379" s="300"/>
      <c r="AF379" s="300"/>
      <c r="AG379" s="300"/>
      <c r="AH379" s="300"/>
      <c r="AI379" s="300"/>
      <c r="AJ379" s="300"/>
      <c r="AK379" s="300"/>
      <c r="AL379" s="300"/>
      <c r="AM379" s="300"/>
      <c r="AN379" s="300"/>
      <c r="AO379" s="300"/>
      <c r="AP379" s="300"/>
      <c r="AQ379" s="300"/>
      <c r="AR379" s="300"/>
      <c r="AS379" s="300"/>
      <c r="AT379" s="300"/>
      <c r="AU379" s="300"/>
      <c r="AV379" s="300"/>
      <c r="AW379" s="300"/>
      <c r="AX379" s="300"/>
      <c r="AY379" s="300"/>
      <c r="AZ379" s="300"/>
      <c r="BA379" s="300"/>
      <c r="BB379" s="300"/>
      <c r="BC379" s="300"/>
      <c r="BD379" s="300"/>
      <c r="BE379" s="300"/>
      <c r="BF379" s="300"/>
      <c r="BG379" s="300"/>
      <c r="BH379" s="300"/>
      <c r="BI379" s="300"/>
      <c r="BJ379" s="300"/>
      <c r="BK379" s="300"/>
      <c r="BL379" s="300"/>
      <c r="BM379" s="300"/>
      <c r="BN379" s="300"/>
      <c r="BO379" s="300"/>
      <c r="BP379" s="300"/>
      <c r="BQ379" s="300"/>
      <c r="BR379" s="300"/>
      <c r="BS379" s="300"/>
      <c r="BT379" s="300"/>
      <c r="BU379" s="300"/>
      <c r="BV379" s="300"/>
      <c r="BW379" s="300"/>
      <c r="BX379" s="300"/>
      <c r="BY379" s="300"/>
      <c r="BZ379" s="300"/>
      <c r="CA379" s="300"/>
      <c r="CB379" s="300"/>
      <c r="CC379" s="300"/>
      <c r="CD379" s="300"/>
      <c r="CE379" s="300"/>
      <c r="CF379" s="300"/>
      <c r="CG379" s="300"/>
      <c r="CH379" s="300"/>
      <c r="CI379" s="300"/>
      <c r="CJ379" s="300"/>
      <c r="CK379" s="300"/>
      <c r="CL379" s="300"/>
      <c r="CM379" s="300"/>
      <c r="CN379" s="300"/>
      <c r="CO379" s="300"/>
      <c r="CP379" s="300"/>
      <c r="CQ379" s="300"/>
      <c r="CR379" s="300"/>
      <c r="CS379" s="300"/>
      <c r="CT379" s="300"/>
      <c r="CU379" s="300"/>
      <c r="CV379" s="300"/>
      <c r="CW379" s="300"/>
      <c r="CX379" s="300"/>
      <c r="CY379" s="300"/>
      <c r="CZ379" s="300"/>
      <c r="DA379" s="300"/>
      <c r="DB379" s="300"/>
      <c r="DC379" s="300"/>
      <c r="DD379" s="300"/>
      <c r="DE379" s="300"/>
      <c r="DF379" s="300"/>
      <c r="DG379" s="300"/>
      <c r="DH379" s="300"/>
      <c r="DI379" s="300"/>
      <c r="DJ379" s="300"/>
      <c r="DK379" s="300"/>
      <c r="DL379" s="300"/>
      <c r="DM379" s="300"/>
      <c r="DN379" s="300"/>
      <c r="DO379" s="300"/>
      <c r="DP379" s="300"/>
      <c r="DQ379" s="300"/>
      <c r="DR379" s="300"/>
      <c r="DS379" s="300"/>
      <c r="DT379" s="300"/>
      <c r="DU379" s="300"/>
      <c r="DV379" s="300"/>
      <c r="DW379" s="300"/>
      <c r="DX379" s="300"/>
      <c r="DY379" s="300"/>
      <c r="DZ379" s="300"/>
      <c r="EA379" s="300"/>
      <c r="EB379" s="300"/>
      <c r="EC379" s="300"/>
      <c r="ED379" s="300"/>
      <c r="EE379" s="300"/>
      <c r="EF379" s="300"/>
      <c r="EG379" s="300"/>
      <c r="EH379" s="300"/>
      <c r="EI379" s="300"/>
      <c r="EJ379" s="300"/>
      <c r="EK379" s="300"/>
      <c r="EL379" s="300"/>
      <c r="EM379" s="300"/>
      <c r="EN379" s="300"/>
      <c r="EO379" s="300"/>
      <c r="EP379" s="300"/>
      <c r="EQ379" s="300"/>
      <c r="ER379" s="300"/>
      <c r="ES379" s="300"/>
      <c r="ET379" s="300"/>
      <c r="EU379" s="300"/>
      <c r="EV379" s="300"/>
      <c r="EW379" s="300"/>
      <c r="EX379" s="300"/>
      <c r="EY379" s="300"/>
      <c r="EZ379" s="300"/>
      <c r="FA379" s="300"/>
      <c r="FB379" s="300"/>
      <c r="FC379" s="300"/>
      <c r="FD379" s="300"/>
      <c r="FE379" s="300"/>
      <c r="FF379" s="300"/>
      <c r="FG379" s="300"/>
      <c r="FH379" s="300"/>
      <c r="FI379" s="300"/>
      <c r="FJ379" s="300"/>
      <c r="FK379" s="300"/>
      <c r="FL379" s="300"/>
      <c r="FM379" s="300"/>
      <c r="FN379" s="300"/>
      <c r="FO379" s="300"/>
      <c r="FP379" s="300"/>
      <c r="FQ379" s="300"/>
      <c r="FR379" s="300"/>
      <c r="FS379" s="300"/>
      <c r="FT379" s="300"/>
      <c r="FU379" s="300"/>
      <c r="FV379" s="300"/>
      <c r="FW379" s="300"/>
      <c r="FX379" s="300"/>
      <c r="FY379" s="300"/>
      <c r="FZ379" s="300"/>
      <c r="GA379" s="300"/>
      <c r="GB379" s="300"/>
      <c r="GC379" s="300"/>
      <c r="GD379" s="300"/>
      <c r="GE379" s="300"/>
      <c r="GF379" s="300"/>
      <c r="GG379" s="300"/>
      <c r="GH379" s="300"/>
      <c r="GI379" s="300"/>
      <c r="GJ379" s="300"/>
      <c r="GK379" s="300"/>
      <c r="GL379" s="300"/>
      <c r="GM379" s="300"/>
      <c r="GN379" s="300"/>
      <c r="GO379" s="300"/>
      <c r="GP379" s="300"/>
      <c r="GQ379" s="300"/>
      <c r="GR379" s="300"/>
      <c r="GS379" s="300"/>
      <c r="GT379" s="300"/>
      <c r="GU379" s="300"/>
      <c r="GV379" s="300"/>
      <c r="GW379" s="300"/>
      <c r="GX379" s="300"/>
      <c r="GY379" s="300"/>
      <c r="GZ379" s="300"/>
      <c r="HA379" s="300"/>
      <c r="HB379" s="300"/>
      <c r="HC379" s="300"/>
      <c r="HD379" s="300"/>
      <c r="HE379" s="300"/>
      <c r="HF379" s="300"/>
      <c r="HG379" s="300"/>
      <c r="HH379" s="300"/>
      <c r="HI379" s="300"/>
      <c r="HJ379" s="300"/>
      <c r="HK379" s="300"/>
      <c r="HL379" s="300"/>
      <c r="HM379" s="300"/>
      <c r="HN379" s="300"/>
      <c r="HO379" s="300"/>
      <c r="HP379" s="300"/>
      <c r="HQ379" s="300"/>
      <c r="HR379" s="300"/>
      <c r="HS379" s="300"/>
      <c r="HT379" s="300"/>
      <c r="HU379" s="300"/>
      <c r="HV379" s="300"/>
      <c r="HW379" s="300"/>
      <c r="HX379" s="300"/>
      <c r="HY379" s="300"/>
      <c r="HZ379" s="300"/>
      <c r="IA379" s="300"/>
      <c r="IB379" s="300"/>
      <c r="IC379" s="300"/>
      <c r="ID379" s="300"/>
      <c r="IE379" s="300"/>
      <c r="IF379" s="300"/>
      <c r="IG379" s="300"/>
      <c r="IH379" s="300"/>
      <c r="II379" s="300"/>
      <c r="IJ379" s="300"/>
      <c r="IK379" s="300"/>
      <c r="IL379" s="300"/>
      <c r="IM379" s="300"/>
      <c r="IN379" s="300"/>
      <c r="IO379" s="300"/>
      <c r="IP379" s="300"/>
      <c r="IQ379" s="300"/>
      <c r="IR379" s="300"/>
      <c r="IS379" s="300"/>
      <c r="IT379" s="300"/>
      <c r="IU379" s="300"/>
      <c r="IV379" s="300"/>
      <c r="IW379" s="300"/>
      <c r="IX379" s="300"/>
    </row>
    <row r="380" spans="1:258" s="301" customFormat="1" ht="12.75" customHeight="1" x14ac:dyDescent="0.2">
      <c r="A380" s="324"/>
      <c r="B380" s="325"/>
      <c r="C380" s="325"/>
      <c r="D380" s="326"/>
      <c r="E380" s="325"/>
      <c r="F380" s="325"/>
      <c r="G380" s="325"/>
      <c r="H380" s="325"/>
      <c r="I380" s="325"/>
      <c r="J380" s="325"/>
      <c r="K380" s="325"/>
      <c r="L380" s="300"/>
      <c r="M380" s="300"/>
      <c r="N380" s="300"/>
      <c r="O380" s="300"/>
      <c r="P380" s="300"/>
      <c r="Q380" s="300"/>
      <c r="R380" s="300"/>
      <c r="S380" s="300"/>
      <c r="T380" s="300"/>
      <c r="U380" s="300"/>
      <c r="V380" s="300"/>
      <c r="W380" s="300"/>
      <c r="X380" s="300"/>
      <c r="Y380" s="300"/>
      <c r="Z380" s="300"/>
      <c r="AA380" s="300"/>
      <c r="AB380" s="300"/>
      <c r="AC380" s="300"/>
      <c r="AD380" s="300"/>
      <c r="AE380" s="300"/>
      <c r="AF380" s="300"/>
      <c r="AG380" s="300"/>
      <c r="AH380" s="300"/>
      <c r="AI380" s="300"/>
      <c r="AJ380" s="300"/>
      <c r="AK380" s="300"/>
      <c r="AL380" s="300"/>
      <c r="AM380" s="300"/>
      <c r="AN380" s="300"/>
      <c r="AO380" s="300"/>
      <c r="AP380" s="300"/>
      <c r="AQ380" s="300"/>
      <c r="AR380" s="300"/>
      <c r="AS380" s="300"/>
      <c r="AT380" s="300"/>
      <c r="AU380" s="300"/>
      <c r="AV380" s="300"/>
      <c r="AW380" s="300"/>
      <c r="AX380" s="300"/>
      <c r="AY380" s="300"/>
      <c r="AZ380" s="300"/>
      <c r="BA380" s="300"/>
      <c r="BB380" s="300"/>
      <c r="BC380" s="300"/>
      <c r="BD380" s="300"/>
      <c r="BE380" s="300"/>
      <c r="BF380" s="300"/>
      <c r="BG380" s="300"/>
      <c r="BH380" s="300"/>
      <c r="BI380" s="300"/>
      <c r="BJ380" s="300"/>
      <c r="BK380" s="300"/>
      <c r="BL380" s="300"/>
      <c r="BM380" s="300"/>
      <c r="BN380" s="300"/>
      <c r="BO380" s="300"/>
      <c r="BP380" s="300"/>
      <c r="BQ380" s="300"/>
      <c r="BR380" s="300"/>
      <c r="BS380" s="300"/>
      <c r="BT380" s="300"/>
      <c r="BU380" s="300"/>
      <c r="BV380" s="300"/>
      <c r="BW380" s="300"/>
      <c r="BX380" s="300"/>
      <c r="BY380" s="300"/>
      <c r="BZ380" s="300"/>
      <c r="CA380" s="300"/>
      <c r="CB380" s="300"/>
      <c r="CC380" s="300"/>
      <c r="CD380" s="300"/>
      <c r="CE380" s="300"/>
      <c r="CF380" s="300"/>
      <c r="CG380" s="300"/>
      <c r="CH380" s="300"/>
      <c r="CI380" s="300"/>
      <c r="CJ380" s="300"/>
      <c r="CK380" s="300"/>
      <c r="CL380" s="300"/>
      <c r="CM380" s="300"/>
      <c r="CN380" s="300"/>
      <c r="CO380" s="300"/>
      <c r="CP380" s="300"/>
      <c r="CQ380" s="300"/>
      <c r="CR380" s="300"/>
      <c r="CS380" s="300"/>
      <c r="CT380" s="300"/>
      <c r="CU380" s="300"/>
      <c r="CV380" s="300"/>
      <c r="CW380" s="300"/>
      <c r="CX380" s="300"/>
      <c r="CY380" s="300"/>
      <c r="CZ380" s="300"/>
      <c r="DA380" s="300"/>
      <c r="DB380" s="300"/>
      <c r="DC380" s="300"/>
      <c r="DD380" s="300"/>
      <c r="DE380" s="300"/>
      <c r="DF380" s="300"/>
      <c r="DG380" s="300"/>
      <c r="DH380" s="300"/>
      <c r="DI380" s="300"/>
      <c r="DJ380" s="300"/>
      <c r="DK380" s="300"/>
      <c r="DL380" s="300"/>
      <c r="DM380" s="300"/>
      <c r="DN380" s="300"/>
      <c r="DO380" s="300"/>
      <c r="DP380" s="300"/>
      <c r="DQ380" s="300"/>
      <c r="DR380" s="300"/>
      <c r="DS380" s="300"/>
      <c r="DT380" s="300"/>
      <c r="DU380" s="300"/>
      <c r="DV380" s="300"/>
      <c r="DW380" s="300"/>
      <c r="DX380" s="300"/>
      <c r="DY380" s="300"/>
      <c r="DZ380" s="300"/>
      <c r="EA380" s="300"/>
      <c r="EB380" s="300"/>
      <c r="EC380" s="300"/>
      <c r="ED380" s="300"/>
      <c r="EE380" s="300"/>
      <c r="EF380" s="300"/>
      <c r="EG380" s="300"/>
      <c r="EH380" s="300"/>
      <c r="EI380" s="300"/>
      <c r="EJ380" s="300"/>
      <c r="EK380" s="300"/>
      <c r="EL380" s="300"/>
      <c r="EM380" s="300"/>
      <c r="EN380" s="300"/>
      <c r="EO380" s="300"/>
      <c r="EP380" s="300"/>
      <c r="EQ380" s="300"/>
      <c r="ER380" s="300"/>
      <c r="ES380" s="300"/>
      <c r="ET380" s="300"/>
      <c r="EU380" s="300"/>
      <c r="EV380" s="300"/>
      <c r="EW380" s="300"/>
      <c r="EX380" s="300"/>
      <c r="EY380" s="300"/>
      <c r="EZ380" s="300"/>
      <c r="FA380" s="300"/>
      <c r="FB380" s="300"/>
      <c r="FC380" s="300"/>
      <c r="FD380" s="300"/>
      <c r="FE380" s="300"/>
      <c r="FF380" s="300"/>
      <c r="FG380" s="300"/>
      <c r="FH380" s="300"/>
      <c r="FI380" s="300"/>
      <c r="FJ380" s="300"/>
      <c r="FK380" s="300"/>
      <c r="FL380" s="300"/>
      <c r="FM380" s="300"/>
      <c r="FN380" s="300"/>
      <c r="FO380" s="300"/>
      <c r="FP380" s="300"/>
      <c r="FQ380" s="300"/>
      <c r="FR380" s="300"/>
      <c r="FS380" s="300"/>
      <c r="FT380" s="300"/>
      <c r="FU380" s="300"/>
      <c r="FV380" s="300"/>
      <c r="FW380" s="300"/>
      <c r="FX380" s="300"/>
      <c r="FY380" s="300"/>
      <c r="FZ380" s="300"/>
      <c r="GA380" s="300"/>
      <c r="GB380" s="300"/>
      <c r="GC380" s="300"/>
      <c r="GD380" s="300"/>
      <c r="GE380" s="300"/>
      <c r="GF380" s="300"/>
      <c r="GG380" s="300"/>
      <c r="GH380" s="300"/>
      <c r="GI380" s="300"/>
      <c r="GJ380" s="300"/>
      <c r="GK380" s="300"/>
      <c r="GL380" s="300"/>
      <c r="GM380" s="300"/>
      <c r="GN380" s="300"/>
      <c r="GO380" s="300"/>
      <c r="GP380" s="300"/>
      <c r="GQ380" s="300"/>
      <c r="GR380" s="300"/>
      <c r="GS380" s="300"/>
      <c r="GT380" s="300"/>
      <c r="GU380" s="300"/>
      <c r="GV380" s="300"/>
      <c r="GW380" s="300"/>
      <c r="GX380" s="300"/>
      <c r="GY380" s="300"/>
      <c r="GZ380" s="300"/>
      <c r="HA380" s="300"/>
      <c r="HB380" s="300"/>
      <c r="HC380" s="300"/>
      <c r="HD380" s="300"/>
      <c r="HE380" s="300"/>
      <c r="HF380" s="300"/>
      <c r="HG380" s="300"/>
      <c r="HH380" s="300"/>
      <c r="HI380" s="300"/>
      <c r="HJ380" s="300"/>
      <c r="HK380" s="300"/>
      <c r="HL380" s="300"/>
      <c r="HM380" s="300"/>
      <c r="HN380" s="300"/>
      <c r="HO380" s="300"/>
      <c r="HP380" s="300"/>
      <c r="HQ380" s="300"/>
      <c r="HR380" s="300"/>
      <c r="HS380" s="300"/>
      <c r="HT380" s="300"/>
      <c r="HU380" s="300"/>
      <c r="HV380" s="300"/>
      <c r="HW380" s="300"/>
      <c r="HX380" s="300"/>
      <c r="HY380" s="300"/>
      <c r="HZ380" s="300"/>
      <c r="IA380" s="300"/>
      <c r="IB380" s="300"/>
      <c r="IC380" s="300"/>
      <c r="ID380" s="300"/>
      <c r="IE380" s="300"/>
      <c r="IF380" s="300"/>
      <c r="IG380" s="300"/>
      <c r="IH380" s="300"/>
      <c r="II380" s="300"/>
      <c r="IJ380" s="300"/>
      <c r="IK380" s="300"/>
      <c r="IL380" s="300"/>
      <c r="IM380" s="300"/>
      <c r="IN380" s="300"/>
      <c r="IO380" s="300"/>
      <c r="IP380" s="300"/>
      <c r="IQ380" s="300"/>
      <c r="IR380" s="300"/>
      <c r="IS380" s="300"/>
      <c r="IT380" s="300"/>
      <c r="IU380" s="300"/>
      <c r="IV380" s="300"/>
      <c r="IW380" s="300"/>
      <c r="IX380" s="300"/>
    </row>
    <row r="381" spans="1:258" s="301" customFormat="1" ht="12.75" customHeight="1" x14ac:dyDescent="0.2">
      <c r="A381" s="324"/>
      <c r="B381" s="325"/>
      <c r="C381" s="325"/>
      <c r="D381" s="326"/>
      <c r="E381" s="325"/>
      <c r="F381" s="325"/>
      <c r="G381" s="325"/>
      <c r="H381" s="325"/>
      <c r="I381" s="325"/>
      <c r="J381" s="325"/>
      <c r="K381" s="325"/>
      <c r="L381" s="300"/>
      <c r="M381" s="300"/>
      <c r="N381" s="300"/>
      <c r="O381" s="300"/>
      <c r="P381" s="300"/>
      <c r="Q381" s="300"/>
      <c r="R381" s="300"/>
      <c r="S381" s="300"/>
      <c r="T381" s="300"/>
      <c r="U381" s="300"/>
      <c r="V381" s="300"/>
      <c r="W381" s="300"/>
      <c r="X381" s="300"/>
      <c r="Y381" s="300"/>
      <c r="Z381" s="300"/>
      <c r="AA381" s="300"/>
      <c r="AB381" s="300"/>
      <c r="AC381" s="300"/>
      <c r="AD381" s="300"/>
      <c r="AE381" s="300"/>
      <c r="AF381" s="300"/>
      <c r="AG381" s="300"/>
      <c r="AH381" s="300"/>
      <c r="AI381" s="300"/>
      <c r="AJ381" s="300"/>
      <c r="AK381" s="300"/>
      <c r="AL381" s="300"/>
      <c r="AM381" s="300"/>
      <c r="AN381" s="300"/>
      <c r="AO381" s="300"/>
      <c r="AP381" s="300"/>
      <c r="AQ381" s="300"/>
      <c r="AR381" s="300"/>
      <c r="AS381" s="300"/>
      <c r="AT381" s="300"/>
      <c r="AU381" s="300"/>
      <c r="AV381" s="300"/>
      <c r="AW381" s="300"/>
      <c r="AX381" s="300"/>
      <c r="AY381" s="300"/>
      <c r="AZ381" s="300"/>
      <c r="BA381" s="300"/>
      <c r="BB381" s="300"/>
      <c r="BC381" s="300"/>
      <c r="BD381" s="300"/>
      <c r="BE381" s="300"/>
      <c r="BF381" s="300"/>
      <c r="BG381" s="300"/>
      <c r="BH381" s="300"/>
      <c r="BI381" s="300"/>
      <c r="BJ381" s="300"/>
      <c r="BK381" s="300"/>
      <c r="BL381" s="300"/>
      <c r="BM381" s="300"/>
      <c r="BN381" s="300"/>
      <c r="BO381" s="300"/>
      <c r="BP381" s="300"/>
      <c r="BQ381" s="300"/>
      <c r="BR381" s="300"/>
      <c r="BS381" s="300"/>
      <c r="BT381" s="300"/>
      <c r="BU381" s="300"/>
      <c r="BV381" s="300"/>
      <c r="BW381" s="300"/>
      <c r="BX381" s="300"/>
      <c r="BY381" s="300"/>
      <c r="BZ381" s="300"/>
      <c r="CA381" s="300"/>
      <c r="CB381" s="300"/>
      <c r="CC381" s="300"/>
      <c r="CD381" s="300"/>
      <c r="CE381" s="300"/>
      <c r="CF381" s="300"/>
      <c r="CG381" s="300"/>
      <c r="CH381" s="300"/>
      <c r="CI381" s="300"/>
      <c r="CJ381" s="300"/>
      <c r="CK381" s="300"/>
      <c r="CL381" s="300"/>
      <c r="CM381" s="300"/>
      <c r="CN381" s="300"/>
      <c r="CO381" s="300"/>
      <c r="CP381" s="300"/>
      <c r="CQ381" s="300"/>
      <c r="CR381" s="300"/>
      <c r="CS381" s="300"/>
      <c r="CT381" s="300"/>
      <c r="CU381" s="300"/>
      <c r="CV381" s="300"/>
      <c r="CW381" s="300"/>
      <c r="CX381" s="300"/>
      <c r="CY381" s="300"/>
      <c r="CZ381" s="300"/>
      <c r="DA381" s="300"/>
      <c r="DB381" s="300"/>
      <c r="DC381" s="300"/>
      <c r="DD381" s="300"/>
      <c r="DE381" s="300"/>
      <c r="DF381" s="300"/>
      <c r="DG381" s="300"/>
      <c r="DH381" s="300"/>
      <c r="DI381" s="300"/>
      <c r="DJ381" s="300"/>
      <c r="DK381" s="300"/>
      <c r="DL381" s="300"/>
      <c r="DM381" s="300"/>
      <c r="DN381" s="300"/>
      <c r="DO381" s="300"/>
      <c r="DP381" s="300"/>
      <c r="DQ381" s="300"/>
      <c r="DR381" s="300"/>
      <c r="DS381" s="300"/>
      <c r="DT381" s="300"/>
      <c r="DU381" s="300"/>
      <c r="DV381" s="300"/>
      <c r="DW381" s="300"/>
      <c r="DX381" s="300"/>
      <c r="DY381" s="300"/>
      <c r="DZ381" s="300"/>
      <c r="EA381" s="300"/>
      <c r="EB381" s="300"/>
      <c r="EC381" s="300"/>
      <c r="ED381" s="300"/>
      <c r="EE381" s="300"/>
      <c r="EF381" s="300"/>
      <c r="EG381" s="300"/>
      <c r="EH381" s="300"/>
      <c r="EI381" s="300"/>
      <c r="EJ381" s="300"/>
      <c r="EK381" s="300"/>
      <c r="EL381" s="300"/>
      <c r="EM381" s="300"/>
      <c r="EN381" s="300"/>
      <c r="EO381" s="300"/>
      <c r="EP381" s="300"/>
      <c r="EQ381" s="300"/>
      <c r="ER381" s="300"/>
      <c r="ES381" s="300"/>
      <c r="ET381" s="300"/>
      <c r="EU381" s="300"/>
      <c r="EV381" s="300"/>
      <c r="EW381" s="300"/>
      <c r="EX381" s="300"/>
      <c r="EY381" s="300"/>
      <c r="EZ381" s="300"/>
      <c r="FA381" s="300"/>
      <c r="FB381" s="300"/>
      <c r="FC381" s="300"/>
      <c r="FD381" s="300"/>
      <c r="FE381" s="300"/>
      <c r="FF381" s="300"/>
      <c r="FG381" s="300"/>
      <c r="FH381" s="300"/>
      <c r="FI381" s="300"/>
      <c r="FJ381" s="300"/>
      <c r="FK381" s="300"/>
      <c r="FL381" s="300"/>
      <c r="FM381" s="300"/>
      <c r="FN381" s="300"/>
      <c r="FO381" s="300"/>
      <c r="FP381" s="300"/>
      <c r="FQ381" s="300"/>
      <c r="FR381" s="300"/>
      <c r="FS381" s="300"/>
      <c r="FT381" s="300"/>
      <c r="FU381" s="300"/>
      <c r="FV381" s="300"/>
      <c r="FW381" s="300"/>
      <c r="FX381" s="300"/>
      <c r="FY381" s="300"/>
      <c r="FZ381" s="300"/>
      <c r="GA381" s="300"/>
      <c r="GB381" s="300"/>
      <c r="GC381" s="300"/>
      <c r="GD381" s="300"/>
      <c r="GE381" s="300"/>
      <c r="GF381" s="300"/>
      <c r="GG381" s="300"/>
      <c r="GH381" s="300"/>
      <c r="GI381" s="300"/>
      <c r="GJ381" s="300"/>
      <c r="GK381" s="300"/>
      <c r="GL381" s="300"/>
      <c r="GM381" s="300"/>
      <c r="GN381" s="300"/>
      <c r="GO381" s="300"/>
      <c r="GP381" s="300"/>
      <c r="GQ381" s="300"/>
      <c r="GR381" s="300"/>
      <c r="GS381" s="300"/>
      <c r="GT381" s="300"/>
      <c r="GU381" s="300"/>
      <c r="GV381" s="300"/>
      <c r="GW381" s="300"/>
      <c r="GX381" s="300"/>
      <c r="GY381" s="300"/>
      <c r="GZ381" s="300"/>
      <c r="HA381" s="300"/>
      <c r="HB381" s="300"/>
      <c r="HC381" s="300"/>
      <c r="HD381" s="300"/>
      <c r="HE381" s="300"/>
      <c r="HF381" s="300"/>
      <c r="HG381" s="300"/>
      <c r="HH381" s="300"/>
      <c r="HI381" s="300"/>
      <c r="HJ381" s="300"/>
      <c r="HK381" s="300"/>
      <c r="HL381" s="300"/>
      <c r="HM381" s="300"/>
      <c r="HN381" s="300"/>
      <c r="HO381" s="300"/>
      <c r="HP381" s="300"/>
      <c r="HQ381" s="300"/>
      <c r="HR381" s="300"/>
      <c r="HS381" s="300"/>
      <c r="HT381" s="300"/>
      <c r="HU381" s="300"/>
      <c r="HV381" s="300"/>
      <c r="HW381" s="300"/>
      <c r="HX381" s="300"/>
      <c r="HY381" s="300"/>
      <c r="HZ381" s="300"/>
      <c r="IA381" s="300"/>
      <c r="IB381" s="300"/>
      <c r="IC381" s="300"/>
      <c r="ID381" s="300"/>
      <c r="IE381" s="300"/>
      <c r="IF381" s="300"/>
      <c r="IG381" s="300"/>
      <c r="IH381" s="300"/>
      <c r="II381" s="300"/>
      <c r="IJ381" s="300"/>
      <c r="IK381" s="300"/>
      <c r="IL381" s="300"/>
      <c r="IM381" s="300"/>
      <c r="IN381" s="300"/>
      <c r="IO381" s="300"/>
      <c r="IP381" s="300"/>
      <c r="IQ381" s="300"/>
      <c r="IR381" s="300"/>
      <c r="IS381" s="300"/>
      <c r="IT381" s="300"/>
      <c r="IU381" s="300"/>
      <c r="IV381" s="300"/>
      <c r="IW381" s="300"/>
      <c r="IX381" s="300"/>
    </row>
    <row r="382" spans="1:258" s="301" customFormat="1" ht="12.75" customHeight="1" x14ac:dyDescent="0.2">
      <c r="A382" s="324"/>
      <c r="B382" s="325"/>
      <c r="C382" s="325"/>
      <c r="D382" s="326"/>
      <c r="E382" s="325"/>
      <c r="F382" s="325"/>
      <c r="G382" s="325"/>
      <c r="H382" s="325"/>
      <c r="I382" s="325"/>
      <c r="J382" s="325"/>
      <c r="K382" s="325"/>
      <c r="L382" s="300"/>
      <c r="M382" s="300"/>
      <c r="N382" s="300"/>
      <c r="O382" s="300"/>
      <c r="P382" s="300"/>
      <c r="Q382" s="300"/>
      <c r="R382" s="300"/>
      <c r="S382" s="300"/>
      <c r="T382" s="300"/>
      <c r="U382" s="300"/>
      <c r="V382" s="300"/>
      <c r="W382" s="300"/>
      <c r="X382" s="300"/>
      <c r="Y382" s="300"/>
      <c r="Z382" s="300"/>
      <c r="AA382" s="300"/>
      <c r="AB382" s="300"/>
      <c r="AC382" s="300"/>
      <c r="AD382" s="300"/>
      <c r="AE382" s="300"/>
      <c r="AF382" s="300"/>
      <c r="AG382" s="300"/>
      <c r="AH382" s="300"/>
      <c r="AI382" s="300"/>
      <c r="AJ382" s="300"/>
      <c r="AK382" s="300"/>
      <c r="AL382" s="300"/>
      <c r="AM382" s="300"/>
      <c r="AN382" s="300"/>
      <c r="AO382" s="300"/>
      <c r="AP382" s="300"/>
      <c r="AQ382" s="300"/>
      <c r="AR382" s="300"/>
      <c r="AS382" s="300"/>
      <c r="AT382" s="300"/>
      <c r="AU382" s="300"/>
      <c r="AV382" s="300"/>
      <c r="AW382" s="300"/>
      <c r="AX382" s="300"/>
      <c r="AY382" s="300"/>
      <c r="AZ382" s="300"/>
      <c r="BA382" s="300"/>
      <c r="BB382" s="300"/>
      <c r="BC382" s="300"/>
      <c r="BD382" s="300"/>
      <c r="BE382" s="300"/>
      <c r="BF382" s="300"/>
      <c r="BG382" s="300"/>
      <c r="BH382" s="300"/>
      <c r="BI382" s="300"/>
      <c r="BJ382" s="300"/>
      <c r="BK382" s="300"/>
      <c r="BL382" s="300"/>
      <c r="BM382" s="300"/>
      <c r="BN382" s="300"/>
      <c r="BO382" s="300"/>
      <c r="BP382" s="300"/>
      <c r="BQ382" s="300"/>
      <c r="BR382" s="300"/>
      <c r="BS382" s="300"/>
      <c r="BT382" s="300"/>
      <c r="BU382" s="300"/>
      <c r="BV382" s="300"/>
      <c r="BW382" s="300"/>
      <c r="BX382" s="300"/>
      <c r="BY382" s="300"/>
      <c r="BZ382" s="300"/>
      <c r="CA382" s="300"/>
      <c r="CB382" s="300"/>
      <c r="CC382" s="300"/>
      <c r="CD382" s="300"/>
      <c r="CE382" s="300"/>
      <c r="CF382" s="300"/>
      <c r="CG382" s="300"/>
      <c r="CH382" s="300"/>
      <c r="CI382" s="300"/>
      <c r="CJ382" s="300"/>
      <c r="CK382" s="300"/>
      <c r="CL382" s="300"/>
      <c r="CM382" s="300"/>
      <c r="CN382" s="300"/>
      <c r="CO382" s="300"/>
      <c r="CP382" s="300"/>
      <c r="CQ382" s="300"/>
      <c r="CR382" s="300"/>
      <c r="CS382" s="300"/>
      <c r="CT382" s="300"/>
      <c r="CU382" s="300"/>
      <c r="CV382" s="300"/>
      <c r="CW382" s="300"/>
      <c r="CX382" s="300"/>
      <c r="CY382" s="300"/>
      <c r="CZ382" s="300"/>
      <c r="DA382" s="300"/>
      <c r="DB382" s="300"/>
      <c r="DC382" s="300"/>
      <c r="DD382" s="300"/>
      <c r="DE382" s="300"/>
      <c r="DF382" s="300"/>
      <c r="DG382" s="300"/>
      <c r="DH382" s="300"/>
      <c r="DI382" s="300"/>
      <c r="DJ382" s="300"/>
      <c r="DK382" s="300"/>
      <c r="DL382" s="300"/>
      <c r="DM382" s="300"/>
      <c r="DN382" s="300"/>
      <c r="DO382" s="300"/>
      <c r="DP382" s="300"/>
      <c r="DQ382" s="300"/>
      <c r="DR382" s="300"/>
      <c r="DS382" s="300"/>
      <c r="DT382" s="300"/>
      <c r="DU382" s="300"/>
      <c r="DV382" s="300"/>
      <c r="DW382" s="300"/>
      <c r="DX382" s="300"/>
      <c r="DY382" s="300"/>
      <c r="DZ382" s="300"/>
      <c r="EA382" s="300"/>
      <c r="EB382" s="300"/>
      <c r="EC382" s="300"/>
      <c r="ED382" s="300"/>
      <c r="EE382" s="300"/>
      <c r="EF382" s="300"/>
      <c r="EG382" s="300"/>
      <c r="EH382" s="300"/>
      <c r="EI382" s="300"/>
      <c r="EJ382" s="300"/>
      <c r="EK382" s="300"/>
      <c r="EL382" s="300"/>
      <c r="EM382" s="300"/>
      <c r="EN382" s="300"/>
      <c r="EO382" s="300"/>
      <c r="EP382" s="300"/>
      <c r="EQ382" s="300"/>
      <c r="ER382" s="300"/>
      <c r="ES382" s="300"/>
      <c r="ET382" s="300"/>
      <c r="EU382" s="300"/>
      <c r="EV382" s="300"/>
      <c r="EW382" s="300"/>
      <c r="EX382" s="300"/>
      <c r="EY382" s="300"/>
      <c r="EZ382" s="300"/>
      <c r="FA382" s="300"/>
      <c r="FB382" s="300"/>
      <c r="FC382" s="300"/>
      <c r="FD382" s="300"/>
      <c r="FE382" s="300"/>
      <c r="FF382" s="300"/>
      <c r="FG382" s="300"/>
      <c r="FH382" s="300"/>
      <c r="FI382" s="300"/>
      <c r="FJ382" s="300"/>
      <c r="FK382" s="300"/>
      <c r="FL382" s="300"/>
      <c r="FM382" s="300"/>
      <c r="FN382" s="300"/>
      <c r="FO382" s="300"/>
      <c r="FP382" s="300"/>
      <c r="FQ382" s="300"/>
      <c r="FR382" s="300"/>
      <c r="FS382" s="300"/>
      <c r="FT382" s="300"/>
      <c r="FU382" s="300"/>
      <c r="FV382" s="300"/>
      <c r="FW382" s="300"/>
      <c r="FX382" s="300"/>
      <c r="FY382" s="300"/>
      <c r="FZ382" s="300"/>
      <c r="GA382" s="300"/>
      <c r="GB382" s="300"/>
      <c r="GC382" s="300"/>
      <c r="GD382" s="300"/>
      <c r="GE382" s="300"/>
      <c r="GF382" s="300"/>
      <c r="GG382" s="300"/>
      <c r="GH382" s="300"/>
      <c r="GI382" s="300"/>
      <c r="GJ382" s="300"/>
      <c r="GK382" s="300"/>
      <c r="GL382" s="300"/>
      <c r="GM382" s="300"/>
      <c r="GN382" s="300"/>
      <c r="GO382" s="300"/>
      <c r="GP382" s="300"/>
      <c r="GQ382" s="300"/>
      <c r="GR382" s="300"/>
      <c r="GS382" s="300"/>
      <c r="GT382" s="300"/>
      <c r="GU382" s="300"/>
      <c r="GV382" s="300"/>
      <c r="GW382" s="300"/>
      <c r="GX382" s="300"/>
      <c r="GY382" s="300"/>
      <c r="GZ382" s="300"/>
      <c r="HA382" s="300"/>
      <c r="HB382" s="300"/>
      <c r="HC382" s="300"/>
      <c r="HD382" s="300"/>
      <c r="HE382" s="300"/>
      <c r="HF382" s="300"/>
      <c r="HG382" s="300"/>
      <c r="HH382" s="300"/>
      <c r="HI382" s="300"/>
      <c r="HJ382" s="300"/>
      <c r="HK382" s="300"/>
      <c r="HL382" s="300"/>
      <c r="HM382" s="300"/>
      <c r="HN382" s="300"/>
      <c r="HO382" s="300"/>
      <c r="HP382" s="300"/>
      <c r="HQ382" s="300"/>
      <c r="HR382" s="300"/>
      <c r="HS382" s="300"/>
      <c r="HT382" s="300"/>
      <c r="HU382" s="300"/>
      <c r="HV382" s="300"/>
      <c r="HW382" s="300"/>
      <c r="HX382" s="300"/>
      <c r="HY382" s="300"/>
      <c r="HZ382" s="300"/>
      <c r="IA382" s="300"/>
      <c r="IB382" s="300"/>
      <c r="IC382" s="300"/>
      <c r="ID382" s="300"/>
      <c r="IE382" s="300"/>
      <c r="IF382" s="300"/>
      <c r="IG382" s="300"/>
      <c r="IH382" s="300"/>
      <c r="II382" s="300"/>
      <c r="IJ382" s="300"/>
      <c r="IK382" s="300"/>
      <c r="IL382" s="300"/>
      <c r="IM382" s="300"/>
      <c r="IN382" s="300"/>
      <c r="IO382" s="300"/>
      <c r="IP382" s="300"/>
      <c r="IQ382" s="300"/>
      <c r="IR382" s="300"/>
      <c r="IS382" s="300"/>
      <c r="IT382" s="300"/>
      <c r="IU382" s="300"/>
      <c r="IV382" s="300"/>
      <c r="IW382" s="300"/>
      <c r="IX382" s="300"/>
    </row>
    <row r="383" spans="1:258" s="301" customFormat="1" ht="12.75" customHeight="1" x14ac:dyDescent="0.2">
      <c r="A383" s="324"/>
      <c r="B383" s="325"/>
      <c r="C383" s="325"/>
      <c r="D383" s="326"/>
      <c r="E383" s="325"/>
      <c r="F383" s="325"/>
      <c r="G383" s="325"/>
      <c r="H383" s="325"/>
      <c r="I383" s="325"/>
      <c r="J383" s="325"/>
      <c r="K383" s="325"/>
      <c r="L383" s="300"/>
      <c r="M383" s="300"/>
      <c r="N383" s="300"/>
      <c r="O383" s="300"/>
      <c r="P383" s="300"/>
      <c r="Q383" s="300"/>
      <c r="R383" s="300"/>
      <c r="S383" s="300"/>
      <c r="T383" s="300"/>
      <c r="U383" s="300"/>
      <c r="V383" s="300"/>
      <c r="W383" s="300"/>
      <c r="X383" s="300"/>
      <c r="Y383" s="300"/>
      <c r="Z383" s="300"/>
      <c r="AA383" s="300"/>
      <c r="AB383" s="300"/>
      <c r="AC383" s="300"/>
      <c r="AD383" s="300"/>
      <c r="AE383" s="300"/>
      <c r="AF383" s="300"/>
      <c r="AG383" s="300"/>
      <c r="AH383" s="300"/>
      <c r="AI383" s="300"/>
      <c r="AJ383" s="300"/>
      <c r="AK383" s="300"/>
      <c r="AL383" s="300"/>
      <c r="AM383" s="300"/>
      <c r="AN383" s="300"/>
      <c r="AO383" s="300"/>
      <c r="AP383" s="300"/>
      <c r="AQ383" s="300"/>
      <c r="AR383" s="300"/>
      <c r="AS383" s="300"/>
      <c r="AT383" s="300"/>
      <c r="AU383" s="300"/>
      <c r="AV383" s="300"/>
      <c r="AW383" s="300"/>
      <c r="AX383" s="300"/>
      <c r="AY383" s="300"/>
      <c r="AZ383" s="300"/>
      <c r="BA383" s="300"/>
      <c r="BB383" s="300"/>
      <c r="BC383" s="300"/>
      <c r="BD383" s="300"/>
      <c r="BE383" s="300"/>
      <c r="BF383" s="300"/>
      <c r="BG383" s="300"/>
      <c r="BH383" s="300"/>
      <c r="BI383" s="300"/>
      <c r="BJ383" s="300"/>
      <c r="BK383" s="300"/>
      <c r="BL383" s="300"/>
      <c r="BM383" s="300"/>
      <c r="BN383" s="300"/>
      <c r="BO383" s="300"/>
      <c r="BP383" s="300"/>
      <c r="BQ383" s="300"/>
      <c r="BR383" s="300"/>
      <c r="BS383" s="300"/>
      <c r="BT383" s="300"/>
      <c r="BU383" s="300"/>
      <c r="BV383" s="300"/>
      <c r="BW383" s="300"/>
      <c r="BX383" s="300"/>
      <c r="BY383" s="300"/>
      <c r="BZ383" s="300"/>
      <c r="CA383" s="300"/>
      <c r="CB383" s="300"/>
      <c r="CC383" s="300"/>
      <c r="CD383" s="300"/>
      <c r="CE383" s="300"/>
      <c r="CF383" s="300"/>
      <c r="CG383" s="300"/>
      <c r="CH383" s="300"/>
      <c r="CI383" s="300"/>
      <c r="CJ383" s="300"/>
      <c r="CK383" s="300"/>
      <c r="CL383" s="300"/>
      <c r="CM383" s="300"/>
      <c r="CN383" s="300"/>
      <c r="CO383" s="300"/>
      <c r="CP383" s="300"/>
      <c r="CQ383" s="300"/>
      <c r="CR383" s="300"/>
      <c r="CS383" s="300"/>
      <c r="CT383" s="300"/>
      <c r="CU383" s="300"/>
      <c r="CV383" s="300"/>
      <c r="CW383" s="300"/>
      <c r="CX383" s="300"/>
      <c r="CY383" s="300"/>
      <c r="CZ383" s="300"/>
      <c r="DA383" s="300"/>
      <c r="DB383" s="300"/>
      <c r="DC383" s="300"/>
      <c r="DD383" s="300"/>
      <c r="DE383" s="300"/>
      <c r="DF383" s="300"/>
      <c r="DG383" s="300"/>
      <c r="DH383" s="300"/>
      <c r="DI383" s="300"/>
      <c r="DJ383" s="300"/>
      <c r="DK383" s="300"/>
      <c r="DL383" s="300"/>
      <c r="DM383" s="300"/>
      <c r="DN383" s="300"/>
      <c r="DO383" s="300"/>
      <c r="DP383" s="300"/>
      <c r="DQ383" s="300"/>
      <c r="DR383" s="300"/>
      <c r="DS383" s="300"/>
      <c r="DT383" s="300"/>
      <c r="DU383" s="300"/>
      <c r="DV383" s="300"/>
      <c r="DW383" s="300"/>
      <c r="DX383" s="300"/>
      <c r="DY383" s="300"/>
      <c r="DZ383" s="300"/>
      <c r="EA383" s="300"/>
      <c r="EB383" s="300"/>
      <c r="EC383" s="300"/>
      <c r="ED383" s="300"/>
      <c r="EE383" s="300"/>
      <c r="EF383" s="300"/>
      <c r="EG383" s="300"/>
      <c r="EH383" s="300"/>
      <c r="EI383" s="300"/>
      <c r="EJ383" s="300"/>
      <c r="EK383" s="300"/>
      <c r="EL383" s="300"/>
      <c r="EM383" s="300"/>
      <c r="EN383" s="300"/>
      <c r="EO383" s="300"/>
      <c r="EP383" s="300"/>
      <c r="EQ383" s="300"/>
      <c r="ER383" s="300"/>
      <c r="ES383" s="300"/>
      <c r="ET383" s="300"/>
      <c r="EU383" s="300"/>
      <c r="EV383" s="300"/>
      <c r="EW383" s="300"/>
      <c r="EX383" s="300"/>
      <c r="EY383" s="300"/>
      <c r="EZ383" s="300"/>
      <c r="FA383" s="300"/>
      <c r="FB383" s="300"/>
      <c r="FC383" s="300"/>
      <c r="FD383" s="300"/>
      <c r="FE383" s="300"/>
      <c r="FF383" s="300"/>
      <c r="FG383" s="300"/>
      <c r="FH383" s="300"/>
      <c r="FI383" s="300"/>
      <c r="FJ383" s="300"/>
      <c r="FK383" s="300"/>
      <c r="FL383" s="300"/>
      <c r="FM383" s="300"/>
      <c r="FN383" s="300"/>
      <c r="FO383" s="300"/>
      <c r="FP383" s="300"/>
      <c r="FQ383" s="300"/>
      <c r="FR383" s="300"/>
      <c r="FS383" s="300"/>
      <c r="FT383" s="300"/>
      <c r="FU383" s="300"/>
      <c r="FV383" s="300"/>
      <c r="FW383" s="300"/>
      <c r="FX383" s="300"/>
      <c r="FY383" s="300"/>
      <c r="FZ383" s="300"/>
      <c r="GA383" s="300"/>
      <c r="GB383" s="300"/>
      <c r="GC383" s="300"/>
      <c r="GD383" s="300"/>
      <c r="GE383" s="300"/>
      <c r="GF383" s="300"/>
      <c r="GG383" s="300"/>
      <c r="GH383" s="300"/>
      <c r="GI383" s="300"/>
      <c r="GJ383" s="300"/>
      <c r="GK383" s="300"/>
      <c r="GL383" s="300"/>
      <c r="GM383" s="300"/>
      <c r="GN383" s="300"/>
      <c r="GO383" s="300"/>
      <c r="GP383" s="300"/>
      <c r="GQ383" s="300"/>
      <c r="GR383" s="300"/>
      <c r="GS383" s="300"/>
      <c r="GT383" s="300"/>
      <c r="GU383" s="300"/>
      <c r="GV383" s="300"/>
      <c r="GW383" s="300"/>
      <c r="GX383" s="300"/>
      <c r="GY383" s="300"/>
      <c r="GZ383" s="300"/>
      <c r="HA383" s="300"/>
      <c r="HB383" s="300"/>
      <c r="HC383" s="300"/>
      <c r="HD383" s="300"/>
      <c r="HE383" s="300"/>
      <c r="HF383" s="300"/>
      <c r="HG383" s="300"/>
      <c r="HH383" s="300"/>
      <c r="HI383" s="300"/>
      <c r="HJ383" s="300"/>
      <c r="HK383" s="300"/>
      <c r="HL383" s="300"/>
      <c r="HM383" s="300"/>
      <c r="HN383" s="300"/>
      <c r="HO383" s="300"/>
      <c r="HP383" s="300"/>
      <c r="HQ383" s="300"/>
      <c r="HR383" s="300"/>
      <c r="HS383" s="300"/>
      <c r="HT383" s="300"/>
      <c r="HU383" s="300"/>
      <c r="HV383" s="300"/>
      <c r="HW383" s="300"/>
      <c r="HX383" s="300"/>
      <c r="HY383" s="300"/>
      <c r="HZ383" s="300"/>
      <c r="IA383" s="300"/>
      <c r="IB383" s="300"/>
      <c r="IC383" s="300"/>
      <c r="ID383" s="300"/>
      <c r="IE383" s="300"/>
      <c r="IF383" s="300"/>
      <c r="IG383" s="300"/>
      <c r="IH383" s="300"/>
      <c r="II383" s="300"/>
      <c r="IJ383" s="300"/>
      <c r="IK383" s="300"/>
      <c r="IL383" s="300"/>
      <c r="IM383" s="300"/>
      <c r="IN383" s="300"/>
      <c r="IO383" s="300"/>
      <c r="IP383" s="300"/>
      <c r="IQ383" s="300"/>
      <c r="IR383" s="300"/>
      <c r="IS383" s="300"/>
      <c r="IT383" s="300"/>
      <c r="IU383" s="300"/>
      <c r="IV383" s="300"/>
      <c r="IW383" s="300"/>
      <c r="IX383" s="300"/>
    </row>
    <row r="384" spans="1:258" s="301" customFormat="1" ht="12.75" customHeight="1" x14ac:dyDescent="0.2">
      <c r="A384" s="324"/>
      <c r="B384" s="325"/>
      <c r="C384" s="325"/>
      <c r="D384" s="326"/>
      <c r="E384" s="325"/>
      <c r="F384" s="325"/>
      <c r="G384" s="325"/>
      <c r="H384" s="325"/>
      <c r="I384" s="325"/>
      <c r="J384" s="325"/>
      <c r="K384" s="325"/>
      <c r="L384" s="300"/>
      <c r="M384" s="300"/>
      <c r="N384" s="300"/>
      <c r="O384" s="300"/>
      <c r="P384" s="300"/>
      <c r="Q384" s="300"/>
      <c r="R384" s="300"/>
      <c r="S384" s="300"/>
      <c r="T384" s="300"/>
      <c r="U384" s="300"/>
      <c r="V384" s="300"/>
      <c r="W384" s="300"/>
      <c r="X384" s="300"/>
      <c r="Y384" s="300"/>
      <c r="Z384" s="300"/>
      <c r="AA384" s="300"/>
      <c r="AB384" s="300"/>
      <c r="AC384" s="300"/>
      <c r="AD384" s="300"/>
      <c r="AE384" s="300"/>
      <c r="AF384" s="300"/>
      <c r="AG384" s="300"/>
      <c r="AH384" s="300"/>
      <c r="AI384" s="300"/>
      <c r="AJ384" s="300"/>
      <c r="AK384" s="300"/>
      <c r="AL384" s="300"/>
      <c r="AM384" s="300"/>
      <c r="AN384" s="300"/>
      <c r="AO384" s="300"/>
      <c r="AP384" s="300"/>
      <c r="AQ384" s="300"/>
      <c r="AR384" s="300"/>
      <c r="AS384" s="300"/>
      <c r="AT384" s="300"/>
      <c r="AU384" s="300"/>
      <c r="AV384" s="300"/>
      <c r="AW384" s="300"/>
      <c r="AX384" s="300"/>
      <c r="AY384" s="300"/>
      <c r="AZ384" s="300"/>
      <c r="BA384" s="300"/>
      <c r="BB384" s="300"/>
      <c r="BC384" s="300"/>
      <c r="BD384" s="300"/>
      <c r="BE384" s="300"/>
      <c r="BF384" s="300"/>
      <c r="BG384" s="300"/>
      <c r="BH384" s="300"/>
      <c r="BI384" s="300"/>
      <c r="BJ384" s="300"/>
      <c r="BK384" s="300"/>
      <c r="BL384" s="300"/>
      <c r="BM384" s="300"/>
      <c r="BN384" s="300"/>
      <c r="BO384" s="300"/>
      <c r="BP384" s="300"/>
      <c r="BQ384" s="300"/>
      <c r="BR384" s="300"/>
      <c r="BS384" s="300"/>
      <c r="BT384" s="300"/>
      <c r="BU384" s="300"/>
      <c r="BV384" s="300"/>
      <c r="BW384" s="300"/>
      <c r="BX384" s="300"/>
      <c r="BY384" s="300"/>
      <c r="BZ384" s="300"/>
      <c r="CA384" s="300"/>
      <c r="CB384" s="300"/>
      <c r="CC384" s="300"/>
      <c r="CD384" s="300"/>
      <c r="CE384" s="300"/>
      <c r="CF384" s="300"/>
      <c r="CG384" s="300"/>
      <c r="CH384" s="300"/>
      <c r="CI384" s="300"/>
      <c r="CJ384" s="300"/>
      <c r="CK384" s="300"/>
      <c r="CL384" s="300"/>
      <c r="CM384" s="300"/>
      <c r="CN384" s="300"/>
      <c r="CO384" s="300"/>
      <c r="CP384" s="300"/>
      <c r="CQ384" s="300"/>
      <c r="CR384" s="300"/>
      <c r="CS384" s="300"/>
      <c r="CT384" s="300"/>
      <c r="CU384" s="300"/>
      <c r="CV384" s="300"/>
      <c r="CW384" s="300"/>
      <c r="CX384" s="300"/>
      <c r="CY384" s="300"/>
      <c r="CZ384" s="300"/>
      <c r="DA384" s="300"/>
      <c r="DB384" s="300"/>
      <c r="DC384" s="300"/>
      <c r="DD384" s="300"/>
      <c r="DE384" s="300"/>
      <c r="DF384" s="300"/>
      <c r="DG384" s="300"/>
      <c r="DH384" s="300"/>
      <c r="DI384" s="300"/>
      <c r="DJ384" s="300"/>
      <c r="DK384" s="300"/>
      <c r="DL384" s="300"/>
      <c r="DM384" s="300"/>
      <c r="DN384" s="300"/>
      <c r="DO384" s="300"/>
      <c r="DP384" s="300"/>
      <c r="DQ384" s="300"/>
      <c r="DR384" s="300"/>
      <c r="DS384" s="300"/>
      <c r="DT384" s="300"/>
      <c r="DU384" s="300"/>
      <c r="DV384" s="300"/>
      <c r="DW384" s="300"/>
      <c r="DX384" s="300"/>
      <c r="DY384" s="300"/>
      <c r="DZ384" s="300"/>
      <c r="EA384" s="300"/>
      <c r="EB384" s="300"/>
      <c r="EC384" s="300"/>
      <c r="ED384" s="300"/>
      <c r="EE384" s="300"/>
      <c r="EF384" s="300"/>
      <c r="EG384" s="300"/>
      <c r="EH384" s="300"/>
      <c r="EI384" s="300"/>
      <c r="EJ384" s="300"/>
      <c r="EK384" s="300"/>
      <c r="EL384" s="300"/>
      <c r="EM384" s="300"/>
      <c r="EN384" s="300"/>
      <c r="EO384" s="300"/>
      <c r="EP384" s="300"/>
      <c r="EQ384" s="300"/>
      <c r="ER384" s="300"/>
      <c r="ES384" s="300"/>
      <c r="ET384" s="300"/>
      <c r="EU384" s="300"/>
      <c r="EV384" s="300"/>
      <c r="EW384" s="300"/>
      <c r="EX384" s="300"/>
      <c r="EY384" s="300"/>
      <c r="EZ384" s="300"/>
      <c r="FA384" s="300"/>
      <c r="FB384" s="300"/>
      <c r="FC384" s="300"/>
      <c r="FD384" s="300"/>
      <c r="FE384" s="300"/>
      <c r="FF384" s="300"/>
      <c r="FG384" s="300"/>
      <c r="FH384" s="300"/>
      <c r="FI384" s="300"/>
      <c r="FJ384" s="300"/>
      <c r="FK384" s="300"/>
      <c r="FL384" s="300"/>
      <c r="FM384" s="300"/>
      <c r="FN384" s="300"/>
      <c r="FO384" s="300"/>
      <c r="FP384" s="300"/>
      <c r="FQ384" s="300"/>
      <c r="FR384" s="300"/>
      <c r="FS384" s="300"/>
      <c r="FT384" s="300"/>
      <c r="FU384" s="300"/>
      <c r="FV384" s="300"/>
      <c r="FW384" s="300"/>
      <c r="FX384" s="300"/>
      <c r="FY384" s="300"/>
      <c r="FZ384" s="300"/>
      <c r="GA384" s="300"/>
      <c r="GB384" s="300"/>
      <c r="GC384" s="300"/>
      <c r="GD384" s="300"/>
      <c r="GE384" s="300"/>
      <c r="GF384" s="300"/>
      <c r="GG384" s="300"/>
      <c r="GH384" s="300"/>
      <c r="GI384" s="300"/>
      <c r="GJ384" s="300"/>
      <c r="GK384" s="300"/>
      <c r="GL384" s="300"/>
      <c r="GM384" s="300"/>
      <c r="GN384" s="300"/>
      <c r="GO384" s="300"/>
      <c r="GP384" s="300"/>
      <c r="GQ384" s="300"/>
      <c r="GR384" s="300"/>
      <c r="GS384" s="300"/>
      <c r="GT384" s="300"/>
      <c r="GU384" s="300"/>
      <c r="GV384" s="300"/>
      <c r="GW384" s="300"/>
      <c r="GX384" s="300"/>
      <c r="GY384" s="300"/>
      <c r="GZ384" s="300"/>
      <c r="HA384" s="300"/>
      <c r="HB384" s="300"/>
      <c r="HC384" s="300"/>
      <c r="HD384" s="300"/>
      <c r="HE384" s="300"/>
      <c r="HF384" s="300"/>
      <c r="HG384" s="300"/>
      <c r="HH384" s="300"/>
      <c r="HI384" s="300"/>
      <c r="HJ384" s="300"/>
      <c r="HK384" s="300"/>
      <c r="HL384" s="300"/>
      <c r="HM384" s="300"/>
      <c r="HN384" s="300"/>
      <c r="HO384" s="300"/>
      <c r="HP384" s="300"/>
      <c r="HQ384" s="300"/>
      <c r="HR384" s="300"/>
      <c r="HS384" s="300"/>
      <c r="HT384" s="300"/>
      <c r="HU384" s="300"/>
      <c r="HV384" s="300"/>
      <c r="HW384" s="300"/>
      <c r="HX384" s="300"/>
      <c r="HY384" s="300"/>
      <c r="HZ384" s="300"/>
      <c r="IA384" s="300"/>
      <c r="IB384" s="300"/>
      <c r="IC384" s="300"/>
      <c r="ID384" s="300"/>
      <c r="IE384" s="300"/>
      <c r="IF384" s="300"/>
      <c r="IG384" s="300"/>
      <c r="IH384" s="300"/>
      <c r="II384" s="300"/>
      <c r="IJ384" s="300"/>
      <c r="IK384" s="300"/>
      <c r="IL384" s="300"/>
      <c r="IM384" s="300"/>
      <c r="IN384" s="300"/>
      <c r="IO384" s="300"/>
      <c r="IP384" s="300"/>
      <c r="IQ384" s="300"/>
      <c r="IR384" s="300"/>
      <c r="IS384" s="300"/>
      <c r="IT384" s="300"/>
      <c r="IU384" s="300"/>
      <c r="IV384" s="300"/>
      <c r="IW384" s="300"/>
      <c r="IX384" s="300"/>
    </row>
    <row r="385" spans="1:258" s="301" customFormat="1" ht="12.75" customHeight="1" x14ac:dyDescent="0.2">
      <c r="A385" s="324"/>
      <c r="B385" s="325"/>
      <c r="C385" s="325"/>
      <c r="D385" s="326"/>
      <c r="E385" s="325"/>
      <c r="F385" s="325"/>
      <c r="G385" s="325"/>
      <c r="H385" s="325"/>
      <c r="I385" s="325"/>
      <c r="J385" s="325"/>
      <c r="K385" s="325"/>
      <c r="L385" s="300"/>
      <c r="M385" s="300"/>
      <c r="N385" s="300"/>
      <c r="O385" s="300"/>
      <c r="P385" s="300"/>
      <c r="Q385" s="300"/>
      <c r="R385" s="300"/>
      <c r="S385" s="300"/>
      <c r="T385" s="300"/>
      <c r="U385" s="300"/>
      <c r="V385" s="300"/>
      <c r="W385" s="300"/>
      <c r="X385" s="300"/>
      <c r="Y385" s="300"/>
      <c r="Z385" s="300"/>
      <c r="AA385" s="300"/>
      <c r="AB385" s="300"/>
      <c r="AC385" s="300"/>
      <c r="AD385" s="300"/>
      <c r="AE385" s="300"/>
      <c r="AF385" s="300"/>
      <c r="AG385" s="300"/>
      <c r="AH385" s="300"/>
      <c r="AI385" s="300"/>
      <c r="AJ385" s="300"/>
      <c r="AK385" s="300"/>
      <c r="AL385" s="300"/>
      <c r="AM385" s="300"/>
      <c r="AN385" s="300"/>
      <c r="AO385" s="300"/>
      <c r="AP385" s="300"/>
      <c r="AQ385" s="300"/>
      <c r="AR385" s="300"/>
      <c r="AS385" s="300"/>
      <c r="AT385" s="300"/>
      <c r="AU385" s="300"/>
      <c r="AV385" s="300"/>
      <c r="AW385" s="300"/>
      <c r="AX385" s="300"/>
      <c r="AY385" s="300"/>
      <c r="AZ385" s="300"/>
      <c r="BA385" s="300"/>
      <c r="BB385" s="300"/>
      <c r="BC385" s="300"/>
      <c r="BD385" s="300"/>
      <c r="BE385" s="300"/>
      <c r="BF385" s="300"/>
      <c r="BG385" s="300"/>
      <c r="BH385" s="300"/>
      <c r="BI385" s="300"/>
      <c r="BJ385" s="300"/>
      <c r="BK385" s="300"/>
      <c r="BL385" s="300"/>
      <c r="BM385" s="300"/>
      <c r="BN385" s="300"/>
      <c r="BO385" s="300"/>
      <c r="BP385" s="300"/>
      <c r="BQ385" s="300"/>
      <c r="BR385" s="300"/>
      <c r="BS385" s="300"/>
      <c r="BT385" s="300"/>
      <c r="BU385" s="300"/>
      <c r="BV385" s="300"/>
      <c r="BW385" s="300"/>
      <c r="BX385" s="300"/>
      <c r="BY385" s="300"/>
      <c r="BZ385" s="300"/>
      <c r="CA385" s="300"/>
      <c r="CB385" s="300"/>
      <c r="CC385" s="300"/>
      <c r="CD385" s="300"/>
      <c r="CE385" s="300"/>
      <c r="CF385" s="300"/>
      <c r="CG385" s="300"/>
      <c r="CH385" s="300"/>
      <c r="CI385" s="300"/>
      <c r="CJ385" s="300"/>
      <c r="CK385" s="300"/>
      <c r="CL385" s="300"/>
      <c r="CM385" s="300"/>
      <c r="CN385" s="300"/>
      <c r="CO385" s="300"/>
      <c r="CP385" s="300"/>
      <c r="CQ385" s="300"/>
      <c r="CR385" s="300"/>
      <c r="CS385" s="300"/>
      <c r="CT385" s="300"/>
      <c r="CU385" s="300"/>
      <c r="CV385" s="300"/>
      <c r="CW385" s="300"/>
      <c r="CX385" s="300"/>
      <c r="CY385" s="300"/>
      <c r="CZ385" s="300"/>
      <c r="DA385" s="300"/>
      <c r="DB385" s="300"/>
      <c r="DC385" s="300"/>
      <c r="DD385" s="300"/>
      <c r="DE385" s="300"/>
      <c r="DF385" s="300"/>
      <c r="DG385" s="300"/>
      <c r="DH385" s="300"/>
      <c r="DI385" s="300"/>
      <c r="DJ385" s="300"/>
      <c r="DK385" s="300"/>
      <c r="DL385" s="300"/>
      <c r="DM385" s="300"/>
      <c r="DN385" s="300"/>
      <c r="DO385" s="300"/>
      <c r="DP385" s="300"/>
      <c r="DQ385" s="300"/>
      <c r="DR385" s="300"/>
      <c r="DS385" s="300"/>
      <c r="DT385" s="300"/>
      <c r="DU385" s="300"/>
      <c r="DV385" s="300"/>
      <c r="DW385" s="300"/>
      <c r="DX385" s="300"/>
      <c r="DY385" s="300"/>
      <c r="DZ385" s="300"/>
      <c r="EA385" s="300"/>
      <c r="EB385" s="300"/>
      <c r="EC385" s="300"/>
      <c r="ED385" s="300"/>
      <c r="EE385" s="300"/>
      <c r="EF385" s="300"/>
      <c r="EG385" s="300"/>
      <c r="EH385" s="300"/>
      <c r="EI385" s="300"/>
      <c r="EJ385" s="300"/>
      <c r="EK385" s="300"/>
      <c r="EL385" s="300"/>
      <c r="EM385" s="300"/>
      <c r="EN385" s="300"/>
      <c r="EO385" s="300"/>
      <c r="EP385" s="300"/>
      <c r="EQ385" s="300"/>
      <c r="ER385" s="300"/>
      <c r="ES385" s="300"/>
      <c r="ET385" s="300"/>
      <c r="EU385" s="300"/>
      <c r="EV385" s="300"/>
      <c r="EW385" s="300"/>
      <c r="EX385" s="300"/>
      <c r="EY385" s="300"/>
      <c r="EZ385" s="300"/>
      <c r="FA385" s="300"/>
      <c r="FB385" s="300"/>
      <c r="FC385" s="300"/>
      <c r="FD385" s="300"/>
      <c r="FE385" s="300"/>
      <c r="FF385" s="300"/>
      <c r="FG385" s="300"/>
      <c r="FH385" s="300"/>
      <c r="FI385" s="300"/>
      <c r="FJ385" s="300"/>
      <c r="FK385" s="300"/>
      <c r="FL385" s="300"/>
      <c r="FM385" s="300"/>
      <c r="FN385" s="300"/>
      <c r="FO385" s="300"/>
      <c r="FP385" s="300"/>
      <c r="FQ385" s="300"/>
      <c r="FR385" s="300"/>
      <c r="FS385" s="300"/>
      <c r="FT385" s="300"/>
      <c r="FU385" s="300"/>
      <c r="FV385" s="300"/>
      <c r="FW385" s="300"/>
      <c r="FX385" s="300"/>
      <c r="FY385" s="300"/>
      <c r="FZ385" s="300"/>
      <c r="GA385" s="300"/>
      <c r="GB385" s="300"/>
      <c r="GC385" s="300"/>
      <c r="GD385" s="300"/>
      <c r="GE385" s="300"/>
      <c r="GF385" s="300"/>
      <c r="GG385" s="300"/>
      <c r="GH385" s="300"/>
      <c r="GI385" s="300"/>
      <c r="GJ385" s="300"/>
      <c r="GK385" s="300"/>
      <c r="GL385" s="300"/>
      <c r="GM385" s="300"/>
      <c r="GN385" s="300"/>
      <c r="GO385" s="300"/>
      <c r="GP385" s="300"/>
      <c r="GQ385" s="300"/>
      <c r="GR385" s="300"/>
      <c r="GS385" s="300"/>
      <c r="GT385" s="300"/>
      <c r="GU385" s="300"/>
      <c r="GV385" s="300"/>
      <c r="GW385" s="300"/>
      <c r="GX385" s="300"/>
      <c r="GY385" s="300"/>
      <c r="GZ385" s="300"/>
      <c r="HA385" s="300"/>
      <c r="HB385" s="300"/>
      <c r="HC385" s="300"/>
      <c r="HD385" s="300"/>
      <c r="HE385" s="300"/>
      <c r="HF385" s="300"/>
      <c r="HG385" s="300"/>
      <c r="HH385" s="300"/>
      <c r="HI385" s="300"/>
      <c r="HJ385" s="300"/>
      <c r="HK385" s="300"/>
      <c r="HL385" s="300"/>
      <c r="HM385" s="300"/>
      <c r="HN385" s="300"/>
      <c r="HO385" s="300"/>
      <c r="HP385" s="300"/>
      <c r="HQ385" s="300"/>
      <c r="HR385" s="300"/>
      <c r="HS385" s="300"/>
      <c r="HT385" s="300"/>
      <c r="HU385" s="300"/>
      <c r="HV385" s="300"/>
      <c r="HW385" s="300"/>
      <c r="HX385" s="300"/>
      <c r="HY385" s="300"/>
      <c r="HZ385" s="300"/>
      <c r="IA385" s="300"/>
      <c r="IB385" s="300"/>
      <c r="IC385" s="300"/>
      <c r="ID385" s="300"/>
      <c r="IE385" s="300"/>
      <c r="IF385" s="300"/>
      <c r="IG385" s="300"/>
      <c r="IH385" s="300"/>
      <c r="II385" s="300"/>
      <c r="IJ385" s="300"/>
      <c r="IK385" s="300"/>
      <c r="IL385" s="300"/>
      <c r="IM385" s="300"/>
      <c r="IN385" s="300"/>
      <c r="IO385" s="300"/>
      <c r="IP385" s="300"/>
      <c r="IQ385" s="300"/>
      <c r="IR385" s="300"/>
      <c r="IS385" s="300"/>
      <c r="IT385" s="300"/>
      <c r="IU385" s="300"/>
      <c r="IV385" s="300"/>
      <c r="IW385" s="300"/>
      <c r="IX385" s="300"/>
    </row>
    <row r="386" spans="1:258" s="301" customFormat="1" ht="12.75" customHeight="1" x14ac:dyDescent="0.2">
      <c r="A386" s="324"/>
      <c r="B386" s="325"/>
      <c r="C386" s="325"/>
      <c r="D386" s="326"/>
      <c r="E386" s="325"/>
      <c r="F386" s="325"/>
      <c r="G386" s="325"/>
      <c r="H386" s="325"/>
      <c r="I386" s="325"/>
      <c r="J386" s="325"/>
      <c r="K386" s="325"/>
      <c r="L386" s="300"/>
      <c r="M386" s="300"/>
      <c r="N386" s="300"/>
      <c r="O386" s="300"/>
      <c r="P386" s="300"/>
      <c r="Q386" s="300"/>
      <c r="R386" s="300"/>
      <c r="S386" s="300"/>
      <c r="T386" s="300"/>
      <c r="U386" s="300"/>
      <c r="V386" s="300"/>
      <c r="W386" s="300"/>
      <c r="X386" s="300"/>
      <c r="Y386" s="300"/>
      <c r="Z386" s="300"/>
      <c r="AA386" s="300"/>
      <c r="AB386" s="300"/>
      <c r="AC386" s="300"/>
      <c r="AD386" s="300"/>
      <c r="AE386" s="300"/>
      <c r="AF386" s="300"/>
      <c r="AG386" s="300"/>
      <c r="AH386" s="300"/>
      <c r="AI386" s="300"/>
      <c r="AJ386" s="300"/>
      <c r="AK386" s="300"/>
      <c r="AL386" s="300"/>
      <c r="AM386" s="300"/>
      <c r="AN386" s="300"/>
      <c r="AO386" s="300"/>
      <c r="AP386" s="300"/>
      <c r="AQ386" s="300"/>
      <c r="AR386" s="300"/>
      <c r="AS386" s="300"/>
      <c r="AT386" s="300"/>
      <c r="AU386" s="300"/>
      <c r="AV386" s="300"/>
      <c r="AW386" s="300"/>
      <c r="AX386" s="300"/>
      <c r="AY386" s="300"/>
      <c r="AZ386" s="300"/>
      <c r="BA386" s="300"/>
      <c r="BB386" s="300"/>
      <c r="BC386" s="300"/>
      <c r="BD386" s="300"/>
      <c r="BE386" s="300"/>
      <c r="BF386" s="300"/>
      <c r="BG386" s="300"/>
      <c r="BH386" s="300"/>
      <c r="BI386" s="300"/>
      <c r="BJ386" s="300"/>
      <c r="BK386" s="300"/>
      <c r="BL386" s="300"/>
      <c r="BM386" s="300"/>
      <c r="BN386" s="300"/>
      <c r="BO386" s="300"/>
      <c r="BP386" s="300"/>
      <c r="BQ386" s="300"/>
      <c r="BR386" s="300"/>
      <c r="BS386" s="300"/>
      <c r="BT386" s="300"/>
      <c r="BU386" s="300"/>
      <c r="BV386" s="300"/>
      <c r="BW386" s="300"/>
      <c r="BX386" s="300"/>
      <c r="BY386" s="300"/>
      <c r="BZ386" s="300"/>
      <c r="CA386" s="300"/>
      <c r="CB386" s="300"/>
      <c r="CC386" s="300"/>
      <c r="CD386" s="300"/>
      <c r="CE386" s="300"/>
      <c r="CF386" s="300"/>
      <c r="CG386" s="300"/>
      <c r="CH386" s="300"/>
      <c r="CI386" s="300"/>
      <c r="CJ386" s="300"/>
      <c r="CK386" s="300"/>
      <c r="CL386" s="300"/>
      <c r="CM386" s="300"/>
      <c r="CN386" s="300"/>
      <c r="CO386" s="300"/>
      <c r="CP386" s="300"/>
      <c r="CQ386" s="300"/>
      <c r="CR386" s="300"/>
      <c r="CS386" s="300"/>
      <c r="CT386" s="300"/>
      <c r="CU386" s="300"/>
      <c r="CV386" s="300"/>
      <c r="CW386" s="300"/>
      <c r="CX386" s="300"/>
      <c r="CY386" s="300"/>
      <c r="CZ386" s="300"/>
      <c r="DA386" s="300"/>
      <c r="DB386" s="300"/>
      <c r="DC386" s="300"/>
      <c r="DD386" s="300"/>
      <c r="DE386" s="300"/>
      <c r="DF386" s="300"/>
      <c r="DG386" s="300"/>
      <c r="DH386" s="300"/>
      <c r="DI386" s="300"/>
      <c r="DJ386" s="300"/>
      <c r="DK386" s="300"/>
      <c r="DL386" s="300"/>
      <c r="DM386" s="300"/>
      <c r="DN386" s="300"/>
      <c r="DO386" s="300"/>
      <c r="DP386" s="300"/>
      <c r="DQ386" s="300"/>
      <c r="DR386" s="300"/>
      <c r="DS386" s="300"/>
      <c r="DT386" s="300"/>
      <c r="DU386" s="300"/>
      <c r="DV386" s="300"/>
      <c r="DW386" s="300"/>
      <c r="DX386" s="300"/>
      <c r="DY386" s="300"/>
      <c r="DZ386" s="300"/>
      <c r="EA386" s="300"/>
      <c r="EB386" s="300"/>
      <c r="EC386" s="300"/>
      <c r="ED386" s="300"/>
      <c r="EE386" s="300"/>
      <c r="EF386" s="300"/>
      <c r="EG386" s="300"/>
      <c r="EH386" s="300"/>
      <c r="EI386" s="300"/>
      <c r="EJ386" s="300"/>
      <c r="EK386" s="300"/>
      <c r="EL386" s="300"/>
      <c r="EM386" s="300"/>
      <c r="EN386" s="300"/>
      <c r="EO386" s="300"/>
      <c r="EP386" s="300"/>
      <c r="EQ386" s="300"/>
      <c r="ER386" s="300"/>
      <c r="ES386" s="300"/>
      <c r="ET386" s="300"/>
      <c r="EU386" s="300"/>
      <c r="EV386" s="300"/>
      <c r="EW386" s="300"/>
      <c r="EX386" s="300"/>
      <c r="EY386" s="300"/>
      <c r="EZ386" s="300"/>
      <c r="FA386" s="300"/>
      <c r="FB386" s="300"/>
      <c r="FC386" s="300"/>
      <c r="FD386" s="300"/>
      <c r="FE386" s="300"/>
      <c r="FF386" s="300"/>
      <c r="FG386" s="300"/>
      <c r="FH386" s="300"/>
      <c r="FI386" s="300"/>
      <c r="FJ386" s="300"/>
      <c r="FK386" s="300"/>
      <c r="FL386" s="300"/>
      <c r="FM386" s="300"/>
      <c r="FN386" s="300"/>
      <c r="FO386" s="300"/>
      <c r="FP386" s="300"/>
      <c r="FQ386" s="300"/>
      <c r="FR386" s="300"/>
      <c r="FS386" s="300"/>
      <c r="FT386" s="300"/>
      <c r="FU386" s="300"/>
      <c r="FV386" s="300"/>
      <c r="FW386" s="300"/>
      <c r="FX386" s="300"/>
      <c r="FY386" s="300"/>
      <c r="FZ386" s="300"/>
      <c r="GA386" s="300"/>
      <c r="GB386" s="300"/>
      <c r="GC386" s="300"/>
      <c r="GD386" s="300"/>
      <c r="GE386" s="300"/>
      <c r="GF386" s="300"/>
      <c r="GG386" s="300"/>
      <c r="GH386" s="300"/>
      <c r="GI386" s="300"/>
      <c r="GJ386" s="300"/>
      <c r="GK386" s="300"/>
      <c r="GL386" s="300"/>
      <c r="GM386" s="300"/>
      <c r="GN386" s="300"/>
      <c r="GO386" s="300"/>
      <c r="GP386" s="300"/>
      <c r="GQ386" s="300"/>
      <c r="GR386" s="300"/>
      <c r="GS386" s="300"/>
      <c r="GT386" s="300"/>
      <c r="GU386" s="300"/>
      <c r="GV386" s="300"/>
      <c r="GW386" s="300"/>
      <c r="GX386" s="300"/>
      <c r="GY386" s="300"/>
      <c r="GZ386" s="300"/>
      <c r="HA386" s="300"/>
      <c r="HB386" s="300"/>
      <c r="HC386" s="300"/>
      <c r="HD386" s="300"/>
      <c r="HE386" s="300"/>
      <c r="HF386" s="300"/>
      <c r="HG386" s="300"/>
      <c r="HH386" s="300"/>
      <c r="HI386" s="300"/>
      <c r="HJ386" s="300"/>
      <c r="HK386" s="300"/>
      <c r="HL386" s="300"/>
      <c r="HM386" s="300"/>
      <c r="HN386" s="300"/>
      <c r="HO386" s="300"/>
      <c r="HP386" s="300"/>
      <c r="HQ386" s="300"/>
      <c r="HR386" s="300"/>
      <c r="HS386" s="300"/>
      <c r="HT386" s="300"/>
      <c r="HU386" s="300"/>
      <c r="HV386" s="300"/>
      <c r="HW386" s="300"/>
      <c r="HX386" s="300"/>
      <c r="HY386" s="300"/>
      <c r="HZ386" s="300"/>
      <c r="IA386" s="300"/>
      <c r="IB386" s="300"/>
      <c r="IC386" s="300"/>
      <c r="ID386" s="300"/>
      <c r="IE386" s="300"/>
      <c r="IF386" s="300"/>
      <c r="IG386" s="300"/>
      <c r="IH386" s="300"/>
      <c r="II386" s="300"/>
      <c r="IJ386" s="300"/>
      <c r="IK386" s="300"/>
      <c r="IL386" s="300"/>
      <c r="IM386" s="300"/>
      <c r="IN386" s="300"/>
      <c r="IO386" s="300"/>
      <c r="IP386" s="300"/>
      <c r="IQ386" s="300"/>
      <c r="IR386" s="300"/>
      <c r="IS386" s="300"/>
      <c r="IT386" s="300"/>
      <c r="IU386" s="300"/>
      <c r="IV386" s="300"/>
      <c r="IW386" s="300"/>
      <c r="IX386" s="300"/>
    </row>
    <row r="387" spans="1:258" s="301" customFormat="1" ht="12.75" customHeight="1" x14ac:dyDescent="0.2">
      <c r="A387" s="324"/>
      <c r="B387" s="325"/>
      <c r="C387" s="325"/>
      <c r="D387" s="326"/>
      <c r="E387" s="325"/>
      <c r="F387" s="325"/>
      <c r="G387" s="325"/>
      <c r="H387" s="325"/>
      <c r="I387" s="325"/>
      <c r="J387" s="325"/>
      <c r="K387" s="325"/>
      <c r="L387" s="300"/>
      <c r="M387" s="300"/>
      <c r="N387" s="300"/>
      <c r="O387" s="300"/>
      <c r="P387" s="300"/>
      <c r="Q387" s="300"/>
      <c r="R387" s="300"/>
      <c r="S387" s="300"/>
      <c r="T387" s="300"/>
      <c r="U387" s="300"/>
      <c r="V387" s="300"/>
      <c r="W387" s="300"/>
      <c r="X387" s="300"/>
      <c r="Y387" s="300"/>
      <c r="Z387" s="300"/>
      <c r="AA387" s="300"/>
      <c r="AB387" s="300"/>
      <c r="AC387" s="300"/>
      <c r="AD387" s="300"/>
      <c r="AE387" s="300"/>
      <c r="AF387" s="300"/>
      <c r="AG387" s="300"/>
      <c r="AH387" s="300"/>
      <c r="AI387" s="300"/>
      <c r="AJ387" s="300"/>
      <c r="AK387" s="300"/>
      <c r="AL387" s="300"/>
      <c r="AM387" s="300"/>
      <c r="AN387" s="300"/>
      <c r="AO387" s="300"/>
      <c r="AP387" s="300"/>
      <c r="AQ387" s="300"/>
      <c r="AR387" s="300"/>
      <c r="AS387" s="300"/>
      <c r="AT387" s="300"/>
      <c r="AU387" s="300"/>
      <c r="AV387" s="300"/>
      <c r="AW387" s="300"/>
      <c r="AX387" s="300"/>
      <c r="AY387" s="300"/>
      <c r="AZ387" s="300"/>
      <c r="BA387" s="300"/>
      <c r="BB387" s="300"/>
      <c r="BC387" s="300"/>
      <c r="BD387" s="300"/>
      <c r="BE387" s="300"/>
      <c r="BF387" s="300"/>
      <c r="BG387" s="300"/>
      <c r="BH387" s="300"/>
      <c r="BI387" s="300"/>
      <c r="BJ387" s="300"/>
      <c r="BK387" s="300"/>
      <c r="BL387" s="300"/>
      <c r="BM387" s="300"/>
      <c r="BN387" s="300"/>
      <c r="BO387" s="300"/>
      <c r="BP387" s="300"/>
      <c r="BQ387" s="300"/>
      <c r="BR387" s="300"/>
      <c r="BS387" s="300"/>
      <c r="BT387" s="300"/>
      <c r="BU387" s="300"/>
      <c r="BV387" s="300"/>
      <c r="BW387" s="300"/>
      <c r="BX387" s="300"/>
      <c r="BY387" s="300"/>
      <c r="BZ387" s="300"/>
      <c r="CA387" s="300"/>
      <c r="CB387" s="300"/>
      <c r="CC387" s="300"/>
      <c r="CD387" s="300"/>
      <c r="CE387" s="300"/>
      <c r="CF387" s="300"/>
      <c r="CG387" s="300"/>
      <c r="CH387" s="300"/>
      <c r="CI387" s="300"/>
      <c r="CJ387" s="300"/>
      <c r="CK387" s="300"/>
      <c r="CL387" s="300"/>
      <c r="CM387" s="300"/>
      <c r="CN387" s="300"/>
      <c r="CO387" s="300"/>
      <c r="CP387" s="300"/>
      <c r="CQ387" s="300"/>
      <c r="CR387" s="300"/>
      <c r="CS387" s="300"/>
      <c r="CT387" s="300"/>
      <c r="CU387" s="300"/>
      <c r="CV387" s="300"/>
      <c r="CW387" s="300"/>
      <c r="CX387" s="300"/>
      <c r="CY387" s="300"/>
      <c r="CZ387" s="300"/>
      <c r="DA387" s="300"/>
      <c r="DB387" s="300"/>
      <c r="DC387" s="300"/>
      <c r="DD387" s="300"/>
      <c r="DE387" s="300"/>
      <c r="DF387" s="300"/>
      <c r="DG387" s="300"/>
      <c r="DH387" s="300"/>
      <c r="DI387" s="300"/>
      <c r="DJ387" s="300"/>
      <c r="DK387" s="300"/>
      <c r="DL387" s="300"/>
      <c r="DM387" s="300"/>
      <c r="DN387" s="300"/>
      <c r="DO387" s="300"/>
      <c r="DP387" s="300"/>
      <c r="DQ387" s="300"/>
      <c r="DR387" s="300"/>
      <c r="DS387" s="300"/>
      <c r="DT387" s="300"/>
      <c r="DU387" s="300"/>
      <c r="DV387" s="300"/>
      <c r="DW387" s="300"/>
      <c r="DX387" s="300"/>
      <c r="DY387" s="300"/>
      <c r="DZ387" s="300"/>
      <c r="EA387" s="300"/>
      <c r="EB387" s="300"/>
      <c r="EC387" s="300"/>
      <c r="ED387" s="300"/>
      <c r="EE387" s="300"/>
      <c r="EF387" s="300"/>
      <c r="EG387" s="300"/>
      <c r="EH387" s="300"/>
      <c r="EI387" s="300"/>
      <c r="EJ387" s="300"/>
      <c r="EK387" s="300"/>
      <c r="EL387" s="300"/>
      <c r="EM387" s="300"/>
      <c r="EN387" s="300"/>
      <c r="EO387" s="300"/>
      <c r="EP387" s="300"/>
      <c r="EQ387" s="300"/>
      <c r="ER387" s="300"/>
      <c r="ES387" s="300"/>
      <c r="ET387" s="300"/>
      <c r="EU387" s="300"/>
      <c r="EV387" s="300"/>
      <c r="EW387" s="300"/>
      <c r="EX387" s="300"/>
      <c r="EY387" s="300"/>
      <c r="EZ387" s="300"/>
      <c r="FA387" s="300"/>
      <c r="FB387" s="300"/>
      <c r="FC387" s="300"/>
      <c r="FD387" s="300"/>
      <c r="FE387" s="300"/>
      <c r="FF387" s="300"/>
      <c r="FG387" s="300"/>
      <c r="FH387" s="300"/>
      <c r="FI387" s="300"/>
      <c r="FJ387" s="300"/>
      <c r="FK387" s="300"/>
      <c r="FL387" s="300"/>
      <c r="FM387" s="300"/>
      <c r="FN387" s="300"/>
      <c r="FO387" s="300"/>
      <c r="FP387" s="300"/>
      <c r="FQ387" s="300"/>
      <c r="FR387" s="300"/>
      <c r="FS387" s="300"/>
      <c r="FT387" s="300"/>
      <c r="FU387" s="300"/>
      <c r="FV387" s="300"/>
      <c r="FW387" s="300"/>
      <c r="FX387" s="300"/>
      <c r="FY387" s="300"/>
      <c r="FZ387" s="300"/>
      <c r="GA387" s="300"/>
      <c r="GB387" s="300"/>
      <c r="GC387" s="300"/>
      <c r="GD387" s="300"/>
      <c r="GE387" s="300"/>
      <c r="GF387" s="300"/>
      <c r="GG387" s="300"/>
      <c r="GH387" s="300"/>
      <c r="GI387" s="300"/>
      <c r="GJ387" s="300"/>
      <c r="GK387" s="300"/>
      <c r="GL387" s="300"/>
      <c r="GM387" s="300"/>
      <c r="GN387" s="300"/>
      <c r="GO387" s="300"/>
      <c r="GP387" s="300"/>
      <c r="GQ387" s="300"/>
      <c r="GR387" s="300"/>
      <c r="GS387" s="300"/>
      <c r="GT387" s="300"/>
      <c r="GU387" s="300"/>
      <c r="GV387" s="300"/>
      <c r="GW387" s="300"/>
      <c r="GX387" s="300"/>
      <c r="GY387" s="300"/>
      <c r="GZ387" s="300"/>
      <c r="HA387" s="300"/>
      <c r="HB387" s="300"/>
      <c r="HC387" s="300"/>
      <c r="HD387" s="300"/>
      <c r="HE387" s="300"/>
      <c r="HF387" s="300"/>
      <c r="HG387" s="300"/>
      <c r="HH387" s="300"/>
      <c r="HI387" s="300"/>
      <c r="HJ387" s="300"/>
      <c r="HK387" s="300"/>
      <c r="HL387" s="300"/>
      <c r="HM387" s="300"/>
      <c r="HN387" s="300"/>
      <c r="HO387" s="300"/>
      <c r="HP387" s="300"/>
      <c r="HQ387" s="300"/>
      <c r="HR387" s="300"/>
      <c r="HS387" s="300"/>
      <c r="HT387" s="300"/>
      <c r="HU387" s="300"/>
      <c r="HV387" s="300"/>
      <c r="HW387" s="300"/>
      <c r="HX387" s="300"/>
      <c r="HY387" s="300"/>
      <c r="HZ387" s="300"/>
      <c r="IA387" s="300"/>
      <c r="IB387" s="300"/>
      <c r="IC387" s="300"/>
      <c r="ID387" s="300"/>
      <c r="IE387" s="300"/>
      <c r="IF387" s="300"/>
      <c r="IG387" s="300"/>
      <c r="IH387" s="300"/>
      <c r="II387" s="300"/>
      <c r="IJ387" s="300"/>
      <c r="IK387" s="300"/>
      <c r="IL387" s="300"/>
      <c r="IM387" s="300"/>
      <c r="IN387" s="300"/>
      <c r="IO387" s="300"/>
      <c r="IP387" s="300"/>
      <c r="IQ387" s="300"/>
      <c r="IR387" s="300"/>
      <c r="IS387" s="300"/>
      <c r="IT387" s="300"/>
      <c r="IU387" s="300"/>
      <c r="IV387" s="300"/>
      <c r="IW387" s="300"/>
      <c r="IX387" s="300"/>
    </row>
    <row r="388" spans="1:258" s="301" customFormat="1" ht="12.75" customHeight="1" x14ac:dyDescent="0.2">
      <c r="A388" s="324"/>
      <c r="B388" s="325"/>
      <c r="C388" s="325"/>
      <c r="D388" s="326"/>
      <c r="E388" s="325"/>
      <c r="F388" s="325"/>
      <c r="G388" s="325"/>
      <c r="H388" s="325"/>
      <c r="I388" s="325"/>
      <c r="J388" s="325"/>
      <c r="K388" s="325"/>
      <c r="L388" s="300"/>
      <c r="M388" s="300"/>
      <c r="N388" s="300"/>
      <c r="O388" s="300"/>
      <c r="P388" s="300"/>
      <c r="Q388" s="300"/>
      <c r="R388" s="300"/>
      <c r="S388" s="300"/>
      <c r="T388" s="300"/>
      <c r="U388" s="300"/>
      <c r="V388" s="300"/>
      <c r="W388" s="300"/>
      <c r="X388" s="300"/>
      <c r="Y388" s="300"/>
      <c r="Z388" s="300"/>
      <c r="AA388" s="300"/>
      <c r="AB388" s="300"/>
      <c r="AC388" s="300"/>
      <c r="AD388" s="300"/>
      <c r="AE388" s="300"/>
      <c r="AF388" s="300"/>
      <c r="AG388" s="300"/>
      <c r="AH388" s="300"/>
      <c r="AI388" s="300"/>
      <c r="AJ388" s="300"/>
      <c r="AK388" s="300"/>
      <c r="AL388" s="300"/>
      <c r="AM388" s="300"/>
      <c r="AN388" s="300"/>
      <c r="AO388" s="300"/>
      <c r="AP388" s="300"/>
      <c r="AQ388" s="300"/>
      <c r="AR388" s="300"/>
      <c r="AS388" s="300"/>
      <c r="AT388" s="300"/>
      <c r="AU388" s="300"/>
      <c r="AV388" s="300"/>
      <c r="AW388" s="300"/>
      <c r="AX388" s="300"/>
      <c r="AY388" s="300"/>
      <c r="AZ388" s="300"/>
      <c r="BA388" s="300"/>
      <c r="BB388" s="300"/>
      <c r="BC388" s="300"/>
      <c r="BD388" s="300"/>
      <c r="BE388" s="300"/>
      <c r="BF388" s="300"/>
      <c r="BG388" s="300"/>
      <c r="BH388" s="300"/>
      <c r="BI388" s="300"/>
      <c r="BJ388" s="300"/>
      <c r="BK388" s="300"/>
      <c r="BL388" s="300"/>
      <c r="BM388" s="300"/>
      <c r="BN388" s="300"/>
      <c r="BO388" s="300"/>
      <c r="BP388" s="300"/>
      <c r="BQ388" s="300"/>
      <c r="BR388" s="300"/>
      <c r="BS388" s="300"/>
      <c r="BT388" s="300"/>
      <c r="BU388" s="300"/>
      <c r="BV388" s="300"/>
      <c r="BW388" s="300"/>
      <c r="BX388" s="300"/>
      <c r="BY388" s="300"/>
      <c r="BZ388" s="300"/>
      <c r="CA388" s="300"/>
      <c r="CB388" s="300"/>
      <c r="CC388" s="300"/>
      <c r="CD388" s="300"/>
      <c r="CE388" s="300"/>
      <c r="CF388" s="300"/>
      <c r="CG388" s="300"/>
      <c r="CH388" s="300"/>
      <c r="CI388" s="300"/>
      <c r="CJ388" s="300"/>
      <c r="CK388" s="300"/>
      <c r="CL388" s="300"/>
      <c r="CM388" s="300"/>
      <c r="CN388" s="300"/>
      <c r="CO388" s="300"/>
      <c r="CP388" s="300"/>
      <c r="CQ388" s="300"/>
      <c r="CR388" s="300"/>
      <c r="CS388" s="300"/>
      <c r="CT388" s="300"/>
      <c r="CU388" s="300"/>
      <c r="CV388" s="300"/>
      <c r="CW388" s="300"/>
      <c r="CX388" s="300"/>
      <c r="CY388" s="300"/>
      <c r="CZ388" s="300"/>
      <c r="DA388" s="300"/>
      <c r="DB388" s="300"/>
      <c r="DC388" s="300"/>
      <c r="DD388" s="300"/>
      <c r="DE388" s="300"/>
      <c r="DF388" s="300"/>
      <c r="DG388" s="300"/>
      <c r="DH388" s="300"/>
      <c r="DI388" s="300"/>
      <c r="DJ388" s="300"/>
      <c r="DK388" s="300"/>
      <c r="DL388" s="300"/>
      <c r="DM388" s="300"/>
      <c r="DN388" s="300"/>
      <c r="DO388" s="300"/>
      <c r="DP388" s="300"/>
      <c r="DQ388" s="300"/>
      <c r="DR388" s="300"/>
      <c r="DS388" s="300"/>
      <c r="DT388" s="300"/>
      <c r="DU388" s="300"/>
      <c r="DV388" s="300"/>
      <c r="DW388" s="300"/>
      <c r="DX388" s="300"/>
      <c r="DY388" s="300"/>
      <c r="DZ388" s="300"/>
      <c r="EA388" s="300"/>
      <c r="EB388" s="300"/>
      <c r="EC388" s="300"/>
      <c r="ED388" s="300"/>
      <c r="EE388" s="300"/>
      <c r="EF388" s="300"/>
      <c r="EG388" s="300"/>
      <c r="EH388" s="300"/>
      <c r="EI388" s="300"/>
      <c r="EJ388" s="300"/>
      <c r="EK388" s="300"/>
      <c r="EL388" s="300"/>
      <c r="EM388" s="300"/>
      <c r="EN388" s="300"/>
      <c r="EO388" s="300"/>
      <c r="EP388" s="300"/>
      <c r="EQ388" s="300"/>
      <c r="ER388" s="300"/>
      <c r="ES388" s="300"/>
      <c r="ET388" s="300"/>
      <c r="EU388" s="300"/>
      <c r="EV388" s="300"/>
      <c r="EW388" s="300"/>
      <c r="EX388" s="300"/>
      <c r="EY388" s="300"/>
      <c r="EZ388" s="300"/>
      <c r="FA388" s="300"/>
      <c r="FB388" s="300"/>
      <c r="FC388" s="300"/>
      <c r="FD388" s="300"/>
      <c r="FE388" s="300"/>
      <c r="FF388" s="300"/>
      <c r="FG388" s="300"/>
      <c r="FH388" s="300"/>
      <c r="FI388" s="300"/>
      <c r="FJ388" s="300"/>
      <c r="FK388" s="300"/>
      <c r="FL388" s="300"/>
      <c r="FM388" s="300"/>
      <c r="FN388" s="300"/>
      <c r="FO388" s="300"/>
      <c r="FP388" s="300"/>
      <c r="FQ388" s="300"/>
      <c r="FR388" s="300"/>
      <c r="FS388" s="300"/>
      <c r="FT388" s="300"/>
      <c r="FU388" s="300"/>
      <c r="FV388" s="300"/>
      <c r="FW388" s="300"/>
      <c r="FX388" s="300"/>
      <c r="FY388" s="300"/>
      <c r="FZ388" s="300"/>
      <c r="GA388" s="300"/>
      <c r="GB388" s="300"/>
      <c r="GC388" s="300"/>
      <c r="GD388" s="300"/>
      <c r="GE388" s="300"/>
      <c r="GF388" s="300"/>
      <c r="GG388" s="300"/>
      <c r="GH388" s="300"/>
      <c r="GI388" s="300"/>
      <c r="GJ388" s="300"/>
      <c r="GK388" s="300"/>
      <c r="GL388" s="300"/>
      <c r="GM388" s="300"/>
      <c r="GN388" s="300"/>
      <c r="GO388" s="300"/>
      <c r="GP388" s="300"/>
      <c r="GQ388" s="300"/>
      <c r="GR388" s="300"/>
      <c r="GS388" s="300"/>
      <c r="GT388" s="300"/>
      <c r="GU388" s="300"/>
      <c r="GV388" s="300"/>
      <c r="GW388" s="300"/>
      <c r="GX388" s="300"/>
      <c r="GY388" s="300"/>
      <c r="GZ388" s="300"/>
      <c r="HA388" s="300"/>
      <c r="HB388" s="300"/>
      <c r="HC388" s="300"/>
      <c r="HD388" s="300"/>
      <c r="HE388" s="300"/>
      <c r="HF388" s="300"/>
      <c r="HG388" s="300"/>
      <c r="HH388" s="300"/>
      <c r="HI388" s="300"/>
      <c r="HJ388" s="300"/>
      <c r="HK388" s="300"/>
      <c r="HL388" s="300"/>
      <c r="HM388" s="300"/>
      <c r="HN388" s="300"/>
      <c r="HO388" s="300"/>
      <c r="HP388" s="300"/>
      <c r="HQ388" s="300"/>
      <c r="HR388" s="300"/>
      <c r="HS388" s="300"/>
      <c r="HT388" s="300"/>
      <c r="HU388" s="300"/>
      <c r="HV388" s="300"/>
      <c r="HW388" s="300"/>
      <c r="HX388" s="300"/>
      <c r="HY388" s="300"/>
      <c r="HZ388" s="300"/>
      <c r="IA388" s="300"/>
      <c r="IB388" s="300"/>
      <c r="IC388" s="300"/>
      <c r="ID388" s="300"/>
      <c r="IE388" s="300"/>
      <c r="IF388" s="300"/>
      <c r="IG388" s="300"/>
      <c r="IH388" s="300"/>
      <c r="II388" s="300"/>
      <c r="IJ388" s="300"/>
      <c r="IK388" s="300"/>
      <c r="IL388" s="300"/>
      <c r="IM388" s="300"/>
      <c r="IN388" s="300"/>
      <c r="IO388" s="300"/>
      <c r="IP388" s="300"/>
      <c r="IQ388" s="300"/>
      <c r="IR388" s="300"/>
      <c r="IS388" s="300"/>
      <c r="IT388" s="300"/>
      <c r="IU388" s="300"/>
      <c r="IV388" s="300"/>
      <c r="IW388" s="300"/>
      <c r="IX388" s="300"/>
    </row>
    <row r="389" spans="1:258" s="301" customFormat="1" ht="12.75" customHeight="1" x14ac:dyDescent="0.2">
      <c r="A389" s="324"/>
      <c r="B389" s="325"/>
      <c r="C389" s="325"/>
      <c r="D389" s="326"/>
      <c r="E389" s="325"/>
      <c r="F389" s="325"/>
      <c r="G389" s="325"/>
      <c r="H389" s="325"/>
      <c r="I389" s="325"/>
      <c r="J389" s="325"/>
      <c r="K389" s="325"/>
      <c r="L389" s="300"/>
      <c r="M389" s="300"/>
      <c r="N389" s="300"/>
      <c r="O389" s="300"/>
      <c r="P389" s="300"/>
      <c r="Q389" s="300"/>
      <c r="R389" s="300"/>
      <c r="S389" s="300"/>
      <c r="T389" s="300"/>
      <c r="U389" s="300"/>
      <c r="V389" s="300"/>
      <c r="W389" s="300"/>
      <c r="X389" s="300"/>
      <c r="Y389" s="300"/>
      <c r="Z389" s="300"/>
      <c r="AA389" s="300"/>
      <c r="AB389" s="300"/>
      <c r="AC389" s="300"/>
      <c r="AD389" s="300"/>
      <c r="AE389" s="300"/>
      <c r="AF389" s="300"/>
      <c r="AG389" s="300"/>
      <c r="AH389" s="300"/>
      <c r="AI389" s="300"/>
      <c r="AJ389" s="300"/>
      <c r="AK389" s="300"/>
      <c r="AL389" s="300"/>
      <c r="AM389" s="300"/>
      <c r="AN389" s="300"/>
      <c r="AO389" s="300"/>
      <c r="AP389" s="300"/>
      <c r="AQ389" s="300"/>
      <c r="AR389" s="300"/>
      <c r="AS389" s="300"/>
      <c r="AT389" s="300"/>
      <c r="AU389" s="300"/>
      <c r="AV389" s="300"/>
      <c r="AW389" s="300"/>
      <c r="AX389" s="300"/>
      <c r="AY389" s="300"/>
      <c r="AZ389" s="300"/>
      <c r="BA389" s="300"/>
      <c r="BB389" s="300"/>
      <c r="BC389" s="300"/>
      <c r="BD389" s="300"/>
      <c r="BE389" s="300"/>
      <c r="BF389" s="300"/>
      <c r="BG389" s="300"/>
      <c r="BH389" s="300"/>
      <c r="BI389" s="300"/>
      <c r="BJ389" s="300"/>
      <c r="BK389" s="300"/>
      <c r="BL389" s="300"/>
      <c r="BM389" s="300"/>
      <c r="BN389" s="300"/>
      <c r="BO389" s="300"/>
      <c r="BP389" s="300"/>
      <c r="BQ389" s="300"/>
      <c r="BR389" s="300"/>
      <c r="BS389" s="300"/>
      <c r="BT389" s="300"/>
      <c r="BU389" s="300"/>
      <c r="BV389" s="300"/>
      <c r="BW389" s="300"/>
      <c r="BX389" s="300"/>
      <c r="BY389" s="300"/>
      <c r="BZ389" s="300"/>
      <c r="CA389" s="300"/>
      <c r="CB389" s="300"/>
      <c r="CC389" s="300"/>
      <c r="CD389" s="300"/>
      <c r="CE389" s="300"/>
      <c r="CF389" s="300"/>
      <c r="CG389" s="300"/>
      <c r="CH389" s="300"/>
      <c r="CI389" s="300"/>
      <c r="CJ389" s="300"/>
      <c r="CK389" s="300"/>
      <c r="CL389" s="300"/>
      <c r="CM389" s="300"/>
      <c r="CN389" s="300"/>
      <c r="CO389" s="300"/>
      <c r="CP389" s="300"/>
      <c r="CQ389" s="300"/>
      <c r="CR389" s="300"/>
      <c r="CS389" s="300"/>
      <c r="CT389" s="300"/>
      <c r="CU389" s="300"/>
      <c r="CV389" s="300"/>
      <c r="CW389" s="300"/>
      <c r="CX389" s="300"/>
      <c r="CY389" s="300"/>
      <c r="CZ389" s="300"/>
      <c r="DA389" s="300"/>
      <c r="DB389" s="300"/>
      <c r="DC389" s="300"/>
      <c r="DD389" s="300"/>
      <c r="DE389" s="300"/>
      <c r="DF389" s="300"/>
      <c r="DG389" s="300"/>
      <c r="DH389" s="300"/>
      <c r="DI389" s="300"/>
      <c r="DJ389" s="300"/>
      <c r="DK389" s="300"/>
      <c r="DL389" s="300"/>
      <c r="DM389" s="300"/>
      <c r="DN389" s="300"/>
      <c r="DO389" s="300"/>
      <c r="DP389" s="300"/>
      <c r="DQ389" s="300"/>
      <c r="DR389" s="300"/>
      <c r="DS389" s="300"/>
      <c r="DT389" s="300"/>
      <c r="DU389" s="300"/>
      <c r="DV389" s="300"/>
      <c r="DW389" s="300"/>
      <c r="DX389" s="300"/>
      <c r="DY389" s="300"/>
      <c r="DZ389" s="300"/>
      <c r="EA389" s="300"/>
      <c r="EB389" s="300"/>
      <c r="EC389" s="300"/>
      <c r="ED389" s="300"/>
      <c r="EE389" s="300"/>
      <c r="EF389" s="300"/>
      <c r="EG389" s="300"/>
      <c r="EH389" s="300"/>
      <c r="EI389" s="300"/>
      <c r="EJ389" s="300"/>
      <c r="EK389" s="300"/>
      <c r="EL389" s="300"/>
      <c r="EM389" s="300"/>
      <c r="EN389" s="300"/>
      <c r="EO389" s="300"/>
      <c r="EP389" s="300"/>
      <c r="EQ389" s="300"/>
      <c r="ER389" s="300"/>
      <c r="ES389" s="300"/>
      <c r="ET389" s="300"/>
      <c r="EU389" s="300"/>
      <c r="EV389" s="300"/>
      <c r="EW389" s="300"/>
      <c r="EX389" s="300"/>
      <c r="EY389" s="300"/>
      <c r="EZ389" s="300"/>
      <c r="FA389" s="300"/>
      <c r="FB389" s="300"/>
      <c r="FC389" s="300"/>
      <c r="FD389" s="300"/>
      <c r="FE389" s="300"/>
      <c r="FF389" s="300"/>
      <c r="FG389" s="300"/>
      <c r="FH389" s="300"/>
      <c r="FI389" s="300"/>
      <c r="FJ389" s="300"/>
      <c r="FK389" s="300"/>
      <c r="FL389" s="300"/>
      <c r="FM389" s="300"/>
      <c r="FN389" s="300"/>
      <c r="FO389" s="300"/>
      <c r="FP389" s="300"/>
      <c r="FQ389" s="300"/>
      <c r="FR389" s="300"/>
      <c r="FS389" s="300"/>
      <c r="FT389" s="300"/>
      <c r="FU389" s="300"/>
      <c r="FV389" s="300"/>
      <c r="FW389" s="300"/>
      <c r="FX389" s="300"/>
      <c r="FY389" s="300"/>
      <c r="FZ389" s="300"/>
      <c r="GA389" s="300"/>
      <c r="GB389" s="300"/>
      <c r="GC389" s="300"/>
      <c r="GD389" s="300"/>
      <c r="GE389" s="300"/>
      <c r="GF389" s="300"/>
      <c r="GG389" s="300"/>
      <c r="GH389" s="300"/>
      <c r="GI389" s="300"/>
      <c r="GJ389" s="300"/>
      <c r="GK389" s="300"/>
      <c r="GL389" s="300"/>
      <c r="GM389" s="300"/>
      <c r="GN389" s="300"/>
      <c r="GO389" s="300"/>
      <c r="GP389" s="300"/>
      <c r="GQ389" s="300"/>
      <c r="GR389" s="300"/>
      <c r="GS389" s="300"/>
      <c r="GT389" s="300"/>
      <c r="GU389" s="300"/>
      <c r="GV389" s="300"/>
      <c r="GW389" s="300"/>
      <c r="GX389" s="300"/>
      <c r="GY389" s="300"/>
      <c r="GZ389" s="300"/>
      <c r="HA389" s="300"/>
      <c r="HB389" s="300"/>
      <c r="HC389" s="300"/>
      <c r="HD389" s="300"/>
      <c r="HE389" s="300"/>
      <c r="HF389" s="300"/>
      <c r="HG389" s="300"/>
      <c r="HH389" s="300"/>
      <c r="HI389" s="300"/>
      <c r="HJ389" s="300"/>
      <c r="HK389" s="300"/>
      <c r="HL389" s="300"/>
      <c r="HM389" s="300"/>
      <c r="HN389" s="300"/>
      <c r="HO389" s="300"/>
      <c r="HP389" s="300"/>
      <c r="HQ389" s="300"/>
      <c r="HR389" s="300"/>
      <c r="HS389" s="300"/>
      <c r="HT389" s="300"/>
      <c r="HU389" s="300"/>
      <c r="HV389" s="300"/>
      <c r="HW389" s="300"/>
      <c r="HX389" s="300"/>
      <c r="HY389" s="300"/>
      <c r="HZ389" s="300"/>
      <c r="IA389" s="300"/>
      <c r="IB389" s="300"/>
      <c r="IC389" s="300"/>
      <c r="ID389" s="300"/>
      <c r="IE389" s="300"/>
      <c r="IF389" s="300"/>
      <c r="IG389" s="300"/>
      <c r="IH389" s="300"/>
      <c r="II389" s="300"/>
      <c r="IJ389" s="300"/>
      <c r="IK389" s="300"/>
      <c r="IL389" s="300"/>
      <c r="IM389" s="300"/>
      <c r="IN389" s="300"/>
      <c r="IO389" s="300"/>
      <c r="IP389" s="300"/>
      <c r="IQ389" s="300"/>
      <c r="IR389" s="300"/>
      <c r="IS389" s="300"/>
      <c r="IT389" s="300"/>
      <c r="IU389" s="300"/>
      <c r="IV389" s="300"/>
      <c r="IW389" s="300"/>
      <c r="IX389" s="300"/>
    </row>
    <row r="390" spans="1:258" s="301" customFormat="1" ht="12.75" customHeight="1" x14ac:dyDescent="0.2">
      <c r="A390" s="324"/>
      <c r="B390" s="325"/>
      <c r="C390" s="325"/>
      <c r="D390" s="326"/>
      <c r="E390" s="325"/>
      <c r="F390" s="325"/>
      <c r="G390" s="325"/>
      <c r="H390" s="325"/>
      <c r="I390" s="325"/>
      <c r="J390" s="325"/>
      <c r="K390" s="325"/>
      <c r="L390" s="300"/>
      <c r="M390" s="300"/>
      <c r="N390" s="300"/>
      <c r="O390" s="300"/>
      <c r="P390" s="300"/>
      <c r="Q390" s="300"/>
      <c r="R390" s="300"/>
      <c r="S390" s="300"/>
      <c r="T390" s="300"/>
      <c r="U390" s="300"/>
      <c r="V390" s="300"/>
      <c r="W390" s="300"/>
      <c r="X390" s="300"/>
      <c r="Y390" s="300"/>
      <c r="Z390" s="300"/>
      <c r="AA390" s="300"/>
      <c r="AB390" s="300"/>
      <c r="AC390" s="300"/>
      <c r="AD390" s="300"/>
      <c r="AE390" s="300"/>
      <c r="AF390" s="300"/>
      <c r="AG390" s="300"/>
      <c r="AH390" s="300"/>
      <c r="AI390" s="300"/>
      <c r="AJ390" s="300"/>
      <c r="AK390" s="300"/>
      <c r="AL390" s="300"/>
      <c r="AM390" s="300"/>
      <c r="AN390" s="300"/>
      <c r="AO390" s="300"/>
      <c r="AP390" s="300"/>
      <c r="AQ390" s="300"/>
      <c r="AR390" s="300"/>
      <c r="AS390" s="300"/>
      <c r="AT390" s="300"/>
      <c r="AU390" s="300"/>
      <c r="AV390" s="300"/>
      <c r="AW390" s="300"/>
      <c r="AX390" s="300"/>
      <c r="AY390" s="300"/>
      <c r="AZ390" s="300"/>
      <c r="BA390" s="300"/>
      <c r="BB390" s="300"/>
      <c r="BC390" s="300"/>
      <c r="BD390" s="300"/>
      <c r="BE390" s="300"/>
      <c r="BF390" s="300"/>
      <c r="BG390" s="300"/>
      <c r="BH390" s="300"/>
      <c r="BI390" s="300"/>
      <c r="BJ390" s="300"/>
      <c r="BK390" s="300"/>
      <c r="BL390" s="300"/>
      <c r="BM390" s="300"/>
      <c r="BN390" s="300"/>
      <c r="BO390" s="300"/>
      <c r="BP390" s="300"/>
      <c r="BQ390" s="300"/>
      <c r="BR390" s="300"/>
      <c r="BS390" s="300"/>
      <c r="BT390" s="300"/>
      <c r="BU390" s="300"/>
      <c r="BV390" s="300"/>
      <c r="BW390" s="300"/>
      <c r="BX390" s="300"/>
      <c r="BY390" s="300"/>
      <c r="BZ390" s="300"/>
      <c r="CA390" s="300"/>
      <c r="CB390" s="300"/>
      <c r="CC390" s="300"/>
      <c r="CD390" s="300"/>
      <c r="CE390" s="300"/>
      <c r="CF390" s="300"/>
      <c r="CG390" s="300"/>
      <c r="CH390" s="300"/>
      <c r="CI390" s="300"/>
      <c r="CJ390" s="300"/>
      <c r="CK390" s="300"/>
      <c r="CL390" s="300"/>
      <c r="CM390" s="300"/>
      <c r="CN390" s="300"/>
      <c r="CO390" s="300"/>
      <c r="CP390" s="300"/>
      <c r="CQ390" s="300"/>
      <c r="CR390" s="300"/>
      <c r="CS390" s="300"/>
      <c r="CT390" s="300"/>
      <c r="CU390" s="300"/>
      <c r="CV390" s="300"/>
      <c r="CW390" s="300"/>
      <c r="CX390" s="300"/>
      <c r="CY390" s="300"/>
      <c r="CZ390" s="300"/>
      <c r="DA390" s="300"/>
      <c r="DB390" s="300"/>
      <c r="DC390" s="300"/>
      <c r="DD390" s="300"/>
      <c r="DE390" s="300"/>
      <c r="DF390" s="300"/>
      <c r="DG390" s="300"/>
      <c r="DH390" s="300"/>
      <c r="DI390" s="300"/>
      <c r="DJ390" s="300"/>
      <c r="DK390" s="300"/>
      <c r="DL390" s="300"/>
      <c r="DM390" s="300"/>
      <c r="DN390" s="300"/>
      <c r="DO390" s="300"/>
      <c r="DP390" s="300"/>
      <c r="DQ390" s="300"/>
      <c r="DR390" s="300"/>
      <c r="DS390" s="300"/>
      <c r="DT390" s="300"/>
      <c r="DU390" s="300"/>
      <c r="DV390" s="300"/>
      <c r="DW390" s="300"/>
      <c r="DX390" s="300"/>
      <c r="DY390" s="300"/>
      <c r="DZ390" s="300"/>
      <c r="EA390" s="300"/>
      <c r="EB390" s="300"/>
      <c r="EC390" s="300"/>
      <c r="ED390" s="300"/>
      <c r="EE390" s="300"/>
      <c r="EF390" s="300"/>
      <c r="EG390" s="300"/>
      <c r="EH390" s="300"/>
      <c r="EI390" s="300"/>
      <c r="EJ390" s="300"/>
      <c r="EK390" s="300"/>
      <c r="EL390" s="300"/>
      <c r="EM390" s="300"/>
      <c r="EN390" s="300"/>
      <c r="EO390" s="300"/>
      <c r="EP390" s="300"/>
      <c r="EQ390" s="300"/>
      <c r="ER390" s="300"/>
      <c r="ES390" s="300"/>
      <c r="ET390" s="300"/>
      <c r="EU390" s="300"/>
      <c r="EV390" s="300"/>
      <c r="EW390" s="300"/>
      <c r="EX390" s="300"/>
      <c r="EY390" s="300"/>
      <c r="EZ390" s="300"/>
      <c r="FA390" s="300"/>
      <c r="FB390" s="300"/>
      <c r="FC390" s="300"/>
      <c r="FD390" s="300"/>
      <c r="FE390" s="300"/>
      <c r="FF390" s="300"/>
      <c r="FG390" s="300"/>
      <c r="FH390" s="300"/>
      <c r="FI390" s="300"/>
      <c r="FJ390" s="300"/>
      <c r="FK390" s="300"/>
      <c r="FL390" s="300"/>
      <c r="FM390" s="300"/>
      <c r="FN390" s="300"/>
      <c r="FO390" s="300"/>
      <c r="FP390" s="300"/>
      <c r="FQ390" s="300"/>
      <c r="FR390" s="300"/>
      <c r="FS390" s="300"/>
      <c r="FT390" s="300"/>
      <c r="FU390" s="300"/>
      <c r="FV390" s="300"/>
      <c r="FW390" s="300"/>
      <c r="FX390" s="300"/>
      <c r="FY390" s="300"/>
      <c r="FZ390" s="300"/>
      <c r="GA390" s="300"/>
      <c r="GB390" s="300"/>
      <c r="GC390" s="300"/>
      <c r="GD390" s="300"/>
      <c r="GE390" s="300"/>
      <c r="GF390" s="300"/>
      <c r="GG390" s="300"/>
      <c r="GH390" s="300"/>
      <c r="GI390" s="300"/>
      <c r="GJ390" s="300"/>
      <c r="GK390" s="300"/>
      <c r="GL390" s="300"/>
      <c r="GM390" s="300"/>
      <c r="GN390" s="300"/>
      <c r="GO390" s="300"/>
      <c r="GP390" s="300"/>
      <c r="GQ390" s="300"/>
      <c r="GR390" s="300"/>
      <c r="GS390" s="300"/>
      <c r="GT390" s="300"/>
      <c r="GU390" s="300"/>
      <c r="GV390" s="300"/>
      <c r="GW390" s="300"/>
      <c r="GX390" s="300"/>
      <c r="GY390" s="300"/>
      <c r="GZ390" s="300"/>
      <c r="HA390" s="300"/>
      <c r="HB390" s="300"/>
      <c r="HC390" s="300"/>
      <c r="HD390" s="300"/>
      <c r="HE390" s="300"/>
      <c r="HF390" s="300"/>
      <c r="HG390" s="300"/>
      <c r="HH390" s="300"/>
      <c r="HI390" s="300"/>
      <c r="HJ390" s="300"/>
      <c r="HK390" s="300"/>
      <c r="HL390" s="300"/>
      <c r="HM390" s="300"/>
      <c r="HN390" s="300"/>
      <c r="HO390" s="300"/>
      <c r="HP390" s="300"/>
      <c r="HQ390" s="300"/>
      <c r="HR390" s="300"/>
      <c r="HS390" s="300"/>
      <c r="HT390" s="300"/>
      <c r="HU390" s="300"/>
      <c r="HV390" s="300"/>
      <c r="HW390" s="300"/>
      <c r="HX390" s="300"/>
      <c r="HY390" s="300"/>
      <c r="HZ390" s="300"/>
      <c r="IA390" s="300"/>
      <c r="IB390" s="300"/>
      <c r="IC390" s="300"/>
      <c r="ID390" s="300"/>
      <c r="IE390" s="300"/>
      <c r="IF390" s="300"/>
      <c r="IG390" s="300"/>
      <c r="IH390" s="300"/>
      <c r="II390" s="300"/>
      <c r="IJ390" s="300"/>
      <c r="IK390" s="300"/>
      <c r="IL390" s="300"/>
      <c r="IM390" s="300"/>
      <c r="IN390" s="300"/>
      <c r="IO390" s="300"/>
      <c r="IP390" s="300"/>
      <c r="IQ390" s="300"/>
      <c r="IR390" s="300"/>
      <c r="IS390" s="300"/>
      <c r="IT390" s="300"/>
      <c r="IU390" s="300"/>
      <c r="IV390" s="300"/>
      <c r="IW390" s="300"/>
      <c r="IX390" s="300"/>
    </row>
    <row r="391" spans="1:258" s="301" customFormat="1" ht="12.75" customHeight="1" x14ac:dyDescent="0.2">
      <c r="A391" s="324"/>
      <c r="B391" s="325"/>
      <c r="C391" s="325"/>
      <c r="D391" s="326"/>
      <c r="E391" s="325"/>
      <c r="F391" s="325"/>
      <c r="G391" s="325"/>
      <c r="H391" s="325"/>
      <c r="I391" s="325"/>
      <c r="J391" s="325"/>
      <c r="K391" s="325"/>
      <c r="L391" s="300"/>
      <c r="M391" s="300"/>
      <c r="N391" s="300"/>
      <c r="O391" s="300"/>
      <c r="P391" s="300"/>
      <c r="Q391" s="300"/>
      <c r="R391" s="300"/>
      <c r="S391" s="300"/>
      <c r="T391" s="300"/>
      <c r="U391" s="300"/>
      <c r="V391" s="300"/>
      <c r="W391" s="300"/>
      <c r="X391" s="300"/>
      <c r="Y391" s="300"/>
      <c r="Z391" s="300"/>
      <c r="AA391" s="300"/>
      <c r="AB391" s="300"/>
      <c r="AC391" s="300"/>
      <c r="AD391" s="300"/>
      <c r="AE391" s="300"/>
      <c r="AF391" s="300"/>
      <c r="AG391" s="300"/>
      <c r="AH391" s="300"/>
      <c r="AI391" s="300"/>
      <c r="AJ391" s="300"/>
      <c r="AK391" s="300"/>
      <c r="AL391" s="300"/>
      <c r="AM391" s="300"/>
      <c r="AN391" s="300"/>
      <c r="AO391" s="300"/>
      <c r="AP391" s="300"/>
      <c r="AQ391" s="300"/>
      <c r="AR391" s="300"/>
      <c r="AS391" s="300"/>
      <c r="AT391" s="300"/>
      <c r="AU391" s="300"/>
      <c r="AV391" s="300"/>
      <c r="AW391" s="300"/>
      <c r="AX391" s="300"/>
      <c r="AY391" s="300"/>
      <c r="AZ391" s="300"/>
      <c r="BA391" s="300"/>
      <c r="BB391" s="300"/>
      <c r="BC391" s="300"/>
      <c r="BD391" s="300"/>
      <c r="BE391" s="300"/>
      <c r="BF391" s="300"/>
      <c r="BG391" s="300"/>
      <c r="BH391" s="300"/>
      <c r="BI391" s="300"/>
      <c r="BJ391" s="300"/>
      <c r="BK391" s="300"/>
      <c r="BL391" s="300"/>
      <c r="BM391" s="300"/>
      <c r="BN391" s="300"/>
      <c r="BO391" s="300"/>
      <c r="BP391" s="300"/>
      <c r="BQ391" s="300"/>
      <c r="BR391" s="300"/>
      <c r="BS391" s="300"/>
      <c r="BT391" s="300"/>
      <c r="BU391" s="300"/>
      <c r="BV391" s="300"/>
      <c r="BW391" s="300"/>
      <c r="BX391" s="300"/>
      <c r="BY391" s="300"/>
      <c r="BZ391" s="300"/>
      <c r="CA391" s="300"/>
      <c r="CB391" s="300"/>
      <c r="CC391" s="300"/>
      <c r="CD391" s="300"/>
      <c r="CE391" s="300"/>
      <c r="CF391" s="300"/>
      <c r="CG391" s="300"/>
      <c r="CH391" s="300"/>
      <c r="CI391" s="300"/>
      <c r="CJ391" s="300"/>
      <c r="CK391" s="300"/>
      <c r="CL391" s="300"/>
      <c r="CM391" s="300"/>
      <c r="CN391" s="300"/>
      <c r="CO391" s="300"/>
      <c r="CP391" s="300"/>
      <c r="CQ391" s="300"/>
      <c r="CR391" s="300"/>
      <c r="CS391" s="300"/>
      <c r="CT391" s="300"/>
      <c r="CU391" s="300"/>
      <c r="CV391" s="300"/>
      <c r="CW391" s="300"/>
      <c r="CX391" s="300"/>
      <c r="CY391" s="300"/>
      <c r="CZ391" s="300"/>
      <c r="DA391" s="300"/>
      <c r="DB391" s="300"/>
      <c r="DC391" s="300"/>
      <c r="DD391" s="300"/>
      <c r="DE391" s="300"/>
      <c r="DF391" s="300"/>
      <c r="DG391" s="300"/>
      <c r="DH391" s="300"/>
      <c r="DI391" s="300"/>
      <c r="DJ391" s="300"/>
      <c r="DK391" s="300"/>
      <c r="DL391" s="300"/>
      <c r="DM391" s="300"/>
      <c r="DN391" s="300"/>
      <c r="DO391" s="300"/>
      <c r="DP391" s="300"/>
      <c r="DQ391" s="300"/>
      <c r="DR391" s="300"/>
      <c r="DS391" s="300"/>
      <c r="DT391" s="300"/>
      <c r="DU391" s="300"/>
      <c r="DV391" s="300"/>
      <c r="DW391" s="300"/>
      <c r="DX391" s="300"/>
      <c r="DY391" s="300"/>
      <c r="DZ391" s="300"/>
      <c r="EA391" s="300"/>
      <c r="EB391" s="300"/>
      <c r="EC391" s="300"/>
      <c r="ED391" s="300"/>
      <c r="EE391" s="300"/>
      <c r="EF391" s="300"/>
      <c r="EG391" s="300"/>
      <c r="EH391" s="300"/>
      <c r="EI391" s="300"/>
      <c r="EJ391" s="300"/>
      <c r="EK391" s="300"/>
      <c r="EL391" s="300"/>
      <c r="EM391" s="300"/>
      <c r="EN391" s="300"/>
      <c r="EO391" s="300"/>
      <c r="EP391" s="300"/>
      <c r="EQ391" s="300"/>
      <c r="ER391" s="300"/>
      <c r="ES391" s="300"/>
      <c r="ET391" s="300"/>
      <c r="EU391" s="300"/>
      <c r="EV391" s="300"/>
      <c r="EW391" s="300"/>
      <c r="EX391" s="300"/>
      <c r="EY391" s="300"/>
      <c r="EZ391" s="300"/>
      <c r="FA391" s="300"/>
      <c r="FB391" s="300"/>
      <c r="FC391" s="300"/>
      <c r="FD391" s="300"/>
      <c r="FE391" s="300"/>
      <c r="FF391" s="300"/>
      <c r="FG391" s="300"/>
      <c r="FH391" s="300"/>
      <c r="FI391" s="300"/>
      <c r="FJ391" s="300"/>
      <c r="FK391" s="300"/>
      <c r="FL391" s="300"/>
      <c r="FM391" s="300"/>
      <c r="FN391" s="300"/>
      <c r="FO391" s="300"/>
      <c r="FP391" s="300"/>
      <c r="FQ391" s="300"/>
      <c r="FR391" s="300"/>
      <c r="FS391" s="300"/>
      <c r="FT391" s="300"/>
      <c r="FU391" s="300"/>
      <c r="FV391" s="300"/>
      <c r="FW391" s="300"/>
      <c r="FX391" s="300"/>
      <c r="FY391" s="300"/>
      <c r="FZ391" s="300"/>
      <c r="GA391" s="300"/>
      <c r="GB391" s="300"/>
      <c r="GC391" s="300"/>
      <c r="GD391" s="300"/>
      <c r="GE391" s="300"/>
      <c r="GF391" s="300"/>
      <c r="GG391" s="300"/>
      <c r="GH391" s="300"/>
      <c r="GI391" s="300"/>
      <c r="GJ391" s="300"/>
      <c r="GK391" s="300"/>
      <c r="GL391" s="300"/>
      <c r="GM391" s="300"/>
      <c r="GN391" s="300"/>
      <c r="GO391" s="300"/>
      <c r="GP391" s="300"/>
      <c r="GQ391" s="300"/>
      <c r="GR391" s="300"/>
      <c r="GS391" s="300"/>
      <c r="GT391" s="300"/>
      <c r="GU391" s="300"/>
      <c r="GV391" s="300"/>
      <c r="GW391" s="300"/>
      <c r="GX391" s="300"/>
      <c r="GY391" s="300"/>
      <c r="GZ391" s="300"/>
      <c r="HA391" s="300"/>
      <c r="HB391" s="300"/>
      <c r="HC391" s="300"/>
      <c r="HD391" s="300"/>
      <c r="HE391" s="300"/>
      <c r="HF391" s="300"/>
      <c r="HG391" s="300"/>
      <c r="HH391" s="300"/>
      <c r="HI391" s="300"/>
      <c r="HJ391" s="300"/>
      <c r="HK391" s="300"/>
      <c r="HL391" s="300"/>
      <c r="HM391" s="300"/>
      <c r="HN391" s="300"/>
      <c r="HO391" s="300"/>
      <c r="HP391" s="300"/>
      <c r="HQ391" s="300"/>
      <c r="HR391" s="300"/>
      <c r="HS391" s="300"/>
      <c r="HT391" s="300"/>
      <c r="HU391" s="300"/>
      <c r="HV391" s="300"/>
      <c r="HW391" s="300"/>
      <c r="HX391" s="300"/>
      <c r="HY391" s="300"/>
      <c r="HZ391" s="300"/>
      <c r="IA391" s="300"/>
      <c r="IB391" s="300"/>
      <c r="IC391" s="300"/>
      <c r="ID391" s="300"/>
      <c r="IE391" s="300"/>
      <c r="IF391" s="300"/>
      <c r="IG391" s="300"/>
      <c r="IH391" s="300"/>
      <c r="II391" s="300"/>
      <c r="IJ391" s="300"/>
      <c r="IK391" s="300"/>
      <c r="IL391" s="300"/>
      <c r="IM391" s="300"/>
      <c r="IN391" s="300"/>
      <c r="IO391" s="300"/>
      <c r="IP391" s="300"/>
      <c r="IQ391" s="300"/>
      <c r="IR391" s="300"/>
      <c r="IS391" s="300"/>
      <c r="IT391" s="300"/>
      <c r="IU391" s="300"/>
      <c r="IV391" s="300"/>
      <c r="IW391" s="300"/>
      <c r="IX391" s="300"/>
    </row>
    <row r="392" spans="1:258" s="301" customFormat="1" ht="12.75" customHeight="1" x14ac:dyDescent="0.2">
      <c r="A392" s="324"/>
      <c r="B392" s="325"/>
      <c r="C392" s="325"/>
      <c r="D392" s="326"/>
      <c r="E392" s="325"/>
      <c r="F392" s="325"/>
      <c r="G392" s="325"/>
      <c r="H392" s="325"/>
      <c r="I392" s="325"/>
      <c r="J392" s="325"/>
      <c r="K392" s="325"/>
      <c r="L392" s="300"/>
      <c r="M392" s="300"/>
      <c r="N392" s="300"/>
      <c r="O392" s="300"/>
      <c r="P392" s="300"/>
      <c r="Q392" s="300"/>
      <c r="R392" s="300"/>
      <c r="S392" s="300"/>
      <c r="T392" s="300"/>
      <c r="U392" s="300"/>
      <c r="V392" s="300"/>
      <c r="W392" s="300"/>
      <c r="X392" s="300"/>
      <c r="Y392" s="300"/>
      <c r="Z392" s="300"/>
      <c r="AA392" s="300"/>
      <c r="AB392" s="300"/>
      <c r="AC392" s="300"/>
      <c r="AD392" s="300"/>
      <c r="AE392" s="300"/>
      <c r="AF392" s="300"/>
      <c r="AG392" s="300"/>
      <c r="AH392" s="300"/>
      <c r="AI392" s="300"/>
      <c r="AJ392" s="300"/>
      <c r="AK392" s="300"/>
      <c r="AL392" s="300"/>
      <c r="AM392" s="300"/>
      <c r="AN392" s="300"/>
      <c r="AO392" s="300"/>
      <c r="AP392" s="300"/>
      <c r="AQ392" s="300"/>
      <c r="AR392" s="300"/>
      <c r="AS392" s="300"/>
      <c r="AT392" s="300"/>
      <c r="AU392" s="300"/>
      <c r="AV392" s="300"/>
      <c r="AW392" s="300"/>
      <c r="AX392" s="300"/>
      <c r="AY392" s="300"/>
      <c r="AZ392" s="300"/>
      <c r="BA392" s="300"/>
      <c r="BB392" s="300"/>
      <c r="BC392" s="300"/>
      <c r="BD392" s="300"/>
      <c r="BE392" s="300"/>
      <c r="BF392" s="300"/>
      <c r="BG392" s="300"/>
      <c r="BH392" s="300"/>
      <c r="BI392" s="300"/>
      <c r="BJ392" s="300"/>
      <c r="BK392" s="300"/>
      <c r="BL392" s="300"/>
      <c r="BM392" s="300"/>
      <c r="BN392" s="300"/>
      <c r="BO392" s="300"/>
      <c r="BP392" s="300"/>
      <c r="BQ392" s="300"/>
      <c r="BR392" s="300"/>
      <c r="BS392" s="300"/>
      <c r="BT392" s="300"/>
      <c r="BU392" s="300"/>
      <c r="BV392" s="300"/>
      <c r="BW392" s="300"/>
      <c r="BX392" s="300"/>
      <c r="BY392" s="300"/>
      <c r="BZ392" s="300"/>
      <c r="CA392" s="300"/>
      <c r="CB392" s="300"/>
      <c r="CC392" s="300"/>
      <c r="CD392" s="300"/>
      <c r="CE392" s="300"/>
      <c r="CF392" s="300"/>
      <c r="CG392" s="300"/>
      <c r="CH392" s="300"/>
      <c r="CI392" s="300"/>
      <c r="CJ392" s="300"/>
      <c r="CK392" s="300"/>
      <c r="CL392" s="300"/>
      <c r="CM392" s="300"/>
      <c r="CN392" s="300"/>
      <c r="CO392" s="300"/>
      <c r="CP392" s="300"/>
      <c r="CQ392" s="300"/>
      <c r="CR392" s="300"/>
      <c r="CS392" s="300"/>
      <c r="CT392" s="300"/>
      <c r="CU392" s="300"/>
      <c r="CV392" s="300"/>
      <c r="CW392" s="300"/>
      <c r="CX392" s="300"/>
      <c r="CY392" s="300"/>
      <c r="CZ392" s="300"/>
      <c r="DA392" s="300"/>
      <c r="DB392" s="300"/>
      <c r="DC392" s="300"/>
      <c r="DD392" s="300"/>
      <c r="DE392" s="300"/>
      <c r="DF392" s="300"/>
      <c r="DG392" s="300"/>
      <c r="DH392" s="300"/>
      <c r="DI392" s="300"/>
      <c r="DJ392" s="300"/>
      <c r="DK392" s="300"/>
      <c r="DL392" s="300"/>
      <c r="DM392" s="300"/>
      <c r="DN392" s="300"/>
      <c r="DO392" s="300"/>
      <c r="DP392" s="300"/>
      <c r="DQ392" s="300"/>
      <c r="DR392" s="300"/>
      <c r="DS392" s="300"/>
      <c r="DT392" s="300"/>
      <c r="DU392" s="300"/>
      <c r="DV392" s="300"/>
      <c r="DW392" s="300"/>
      <c r="DX392" s="300"/>
      <c r="DY392" s="300"/>
      <c r="DZ392" s="300"/>
      <c r="EA392" s="300"/>
      <c r="EB392" s="300"/>
      <c r="EC392" s="300"/>
      <c r="ED392" s="300"/>
      <c r="EE392" s="300"/>
      <c r="EF392" s="300"/>
      <c r="EG392" s="300"/>
      <c r="EH392" s="300"/>
      <c r="EI392" s="300"/>
      <c r="EJ392" s="300"/>
      <c r="EK392" s="300"/>
      <c r="EL392" s="300"/>
      <c r="EM392" s="300"/>
      <c r="EN392" s="300"/>
      <c r="EO392" s="300"/>
      <c r="EP392" s="300"/>
      <c r="EQ392" s="300"/>
      <c r="ER392" s="300"/>
      <c r="ES392" s="300"/>
      <c r="ET392" s="300"/>
      <c r="EU392" s="300"/>
      <c r="EV392" s="300"/>
      <c r="EW392" s="300"/>
      <c r="EX392" s="300"/>
      <c r="EY392" s="300"/>
      <c r="EZ392" s="300"/>
      <c r="FA392" s="300"/>
      <c r="FB392" s="300"/>
      <c r="FC392" s="300"/>
      <c r="FD392" s="300"/>
      <c r="FE392" s="300"/>
      <c r="FF392" s="300"/>
      <c r="FG392" s="300"/>
      <c r="FH392" s="300"/>
      <c r="FI392" s="300"/>
      <c r="FJ392" s="300"/>
      <c r="FK392" s="300"/>
      <c r="FL392" s="300"/>
      <c r="FM392" s="300"/>
      <c r="FN392" s="300"/>
      <c r="FO392" s="300"/>
      <c r="FP392" s="300"/>
      <c r="FQ392" s="300"/>
      <c r="FR392" s="300"/>
      <c r="FS392" s="300"/>
      <c r="FT392" s="300"/>
      <c r="FU392" s="300"/>
      <c r="FV392" s="300"/>
      <c r="FW392" s="300"/>
      <c r="FX392" s="300"/>
      <c r="FY392" s="300"/>
      <c r="FZ392" s="300"/>
      <c r="GA392" s="300"/>
      <c r="GB392" s="300"/>
      <c r="GC392" s="300"/>
      <c r="GD392" s="300"/>
      <c r="GE392" s="300"/>
      <c r="GF392" s="300"/>
      <c r="GG392" s="300"/>
      <c r="GH392" s="300"/>
      <c r="GI392" s="300"/>
      <c r="GJ392" s="300"/>
      <c r="GK392" s="300"/>
      <c r="GL392" s="300"/>
      <c r="GM392" s="300"/>
      <c r="GN392" s="300"/>
      <c r="GO392" s="300"/>
      <c r="GP392" s="300"/>
      <c r="GQ392" s="300"/>
      <c r="GR392" s="300"/>
      <c r="GS392" s="300"/>
      <c r="GT392" s="300"/>
      <c r="GU392" s="300"/>
      <c r="GV392" s="300"/>
      <c r="GW392" s="300"/>
      <c r="GX392" s="300"/>
      <c r="GY392" s="300"/>
      <c r="GZ392" s="300"/>
      <c r="HA392" s="300"/>
      <c r="HB392" s="300"/>
      <c r="HC392" s="300"/>
      <c r="HD392" s="300"/>
      <c r="HE392" s="300"/>
      <c r="HF392" s="300"/>
      <c r="HG392" s="300"/>
      <c r="HH392" s="300"/>
      <c r="HI392" s="300"/>
      <c r="HJ392" s="300"/>
      <c r="HK392" s="300"/>
      <c r="HL392" s="300"/>
      <c r="HM392" s="300"/>
      <c r="HN392" s="300"/>
      <c r="HO392" s="300"/>
      <c r="HP392" s="300"/>
      <c r="HQ392" s="300"/>
      <c r="HR392" s="300"/>
      <c r="HS392" s="300"/>
      <c r="HT392" s="300"/>
      <c r="HU392" s="300"/>
      <c r="HV392" s="300"/>
      <c r="HW392" s="300"/>
      <c r="HX392" s="300"/>
      <c r="HY392" s="300"/>
      <c r="HZ392" s="300"/>
      <c r="IA392" s="300"/>
      <c r="IB392" s="300"/>
      <c r="IC392" s="300"/>
      <c r="ID392" s="300"/>
      <c r="IE392" s="300"/>
      <c r="IF392" s="300"/>
      <c r="IG392" s="300"/>
      <c r="IH392" s="300"/>
      <c r="II392" s="300"/>
      <c r="IJ392" s="300"/>
      <c r="IK392" s="300"/>
      <c r="IL392" s="300"/>
      <c r="IM392" s="300"/>
      <c r="IN392" s="300"/>
      <c r="IO392" s="300"/>
      <c r="IP392" s="300"/>
      <c r="IQ392" s="300"/>
      <c r="IR392" s="300"/>
      <c r="IS392" s="300"/>
      <c r="IT392" s="300"/>
      <c r="IU392" s="300"/>
      <c r="IV392" s="300"/>
      <c r="IW392" s="300"/>
      <c r="IX392" s="300"/>
    </row>
    <row r="393" spans="1:258" s="301" customFormat="1" ht="12.75" customHeight="1" x14ac:dyDescent="0.2">
      <c r="A393" s="324"/>
      <c r="B393" s="325"/>
      <c r="C393" s="325"/>
      <c r="D393" s="326"/>
      <c r="E393" s="325"/>
      <c r="F393" s="325"/>
      <c r="G393" s="325"/>
      <c r="H393" s="325"/>
      <c r="I393" s="325"/>
      <c r="J393" s="325"/>
      <c r="K393" s="325"/>
      <c r="L393" s="300"/>
      <c r="M393" s="300"/>
      <c r="N393" s="300"/>
      <c r="O393" s="300"/>
      <c r="P393" s="300"/>
      <c r="Q393" s="300"/>
      <c r="R393" s="300"/>
      <c r="S393" s="300"/>
      <c r="T393" s="300"/>
      <c r="U393" s="300"/>
      <c r="V393" s="300"/>
      <c r="W393" s="300"/>
      <c r="X393" s="300"/>
      <c r="Y393" s="300"/>
      <c r="Z393" s="300"/>
      <c r="AA393" s="300"/>
      <c r="AB393" s="300"/>
      <c r="AC393" s="300"/>
      <c r="AD393" s="300"/>
      <c r="AE393" s="300"/>
      <c r="AF393" s="300"/>
      <c r="AG393" s="300"/>
      <c r="AH393" s="300"/>
      <c r="AI393" s="300"/>
      <c r="AJ393" s="300"/>
      <c r="AK393" s="300"/>
      <c r="AL393" s="300"/>
      <c r="AM393" s="300"/>
      <c r="AN393" s="300"/>
      <c r="AO393" s="300"/>
      <c r="AP393" s="300"/>
      <c r="AQ393" s="300"/>
      <c r="AR393" s="300"/>
      <c r="AS393" s="300"/>
      <c r="AT393" s="300"/>
      <c r="AU393" s="300"/>
      <c r="AV393" s="300"/>
      <c r="AW393" s="300"/>
      <c r="AX393" s="300"/>
      <c r="AY393" s="300"/>
      <c r="AZ393" s="300"/>
      <c r="BA393" s="300"/>
      <c r="BB393" s="300"/>
      <c r="BC393" s="300"/>
      <c r="BD393" s="300"/>
      <c r="BE393" s="300"/>
      <c r="BF393" s="300"/>
      <c r="BG393" s="300"/>
      <c r="BH393" s="300"/>
      <c r="BI393" s="300"/>
      <c r="BJ393" s="300"/>
      <c r="BK393" s="300"/>
      <c r="BL393" s="300"/>
      <c r="BM393" s="300"/>
      <c r="BN393" s="300"/>
      <c r="BO393" s="300"/>
      <c r="BP393" s="300"/>
      <c r="BQ393" s="300"/>
      <c r="BR393" s="300"/>
      <c r="BS393" s="300"/>
      <c r="BT393" s="300"/>
      <c r="BU393" s="300"/>
      <c r="BV393" s="300"/>
      <c r="BW393" s="300"/>
      <c r="BX393" s="300"/>
      <c r="BY393" s="300"/>
      <c r="BZ393" s="300"/>
      <c r="CA393" s="300"/>
      <c r="CB393" s="300"/>
      <c r="CC393" s="300"/>
      <c r="CD393" s="300"/>
      <c r="CE393" s="300"/>
      <c r="CF393" s="300"/>
      <c r="CG393" s="300"/>
      <c r="CH393" s="300"/>
      <c r="CI393" s="300"/>
      <c r="CJ393" s="300"/>
      <c r="CK393" s="300"/>
      <c r="CL393" s="300"/>
      <c r="CM393" s="300"/>
      <c r="CN393" s="300"/>
      <c r="CO393" s="300"/>
      <c r="CP393" s="300"/>
      <c r="CQ393" s="300"/>
      <c r="CR393" s="300"/>
      <c r="CS393" s="300"/>
      <c r="CT393" s="300"/>
      <c r="CU393" s="300"/>
      <c r="CV393" s="300"/>
      <c r="CW393" s="300"/>
      <c r="CX393" s="300"/>
      <c r="CY393" s="300"/>
      <c r="CZ393" s="300"/>
      <c r="DA393" s="300"/>
      <c r="DB393" s="300"/>
      <c r="DC393" s="300"/>
      <c r="DD393" s="300"/>
      <c r="DE393" s="300"/>
      <c r="DF393" s="300"/>
      <c r="DG393" s="300"/>
      <c r="DH393" s="300"/>
      <c r="DI393" s="300"/>
      <c r="DJ393" s="300"/>
      <c r="DK393" s="300"/>
      <c r="DL393" s="300"/>
      <c r="DM393" s="300"/>
      <c r="DN393" s="300"/>
      <c r="DO393" s="300"/>
      <c r="DP393" s="300"/>
      <c r="DQ393" s="300"/>
      <c r="DR393" s="300"/>
      <c r="DS393" s="300"/>
      <c r="DT393" s="300"/>
      <c r="DU393" s="300"/>
      <c r="DV393" s="300"/>
      <c r="DW393" s="300"/>
      <c r="DX393" s="300"/>
      <c r="DY393" s="300"/>
      <c r="DZ393" s="300"/>
      <c r="EA393" s="300"/>
      <c r="EB393" s="300"/>
      <c r="EC393" s="300"/>
      <c r="ED393" s="300"/>
      <c r="EE393" s="300"/>
      <c r="EF393" s="300"/>
      <c r="EG393" s="300"/>
      <c r="EH393" s="300"/>
      <c r="EI393" s="300"/>
      <c r="EJ393" s="300"/>
      <c r="EK393" s="300"/>
      <c r="EL393" s="300"/>
      <c r="EM393" s="300"/>
      <c r="EN393" s="300"/>
      <c r="EO393" s="300"/>
      <c r="EP393" s="300"/>
      <c r="EQ393" s="300"/>
      <c r="ER393" s="300"/>
      <c r="ES393" s="300"/>
      <c r="ET393" s="300"/>
      <c r="EU393" s="300"/>
      <c r="EV393" s="300"/>
      <c r="EW393" s="300"/>
      <c r="EX393" s="300"/>
      <c r="EY393" s="300"/>
      <c r="EZ393" s="300"/>
      <c r="FA393" s="300"/>
      <c r="FB393" s="300"/>
      <c r="FC393" s="300"/>
      <c r="FD393" s="300"/>
      <c r="FE393" s="300"/>
      <c r="FF393" s="300"/>
      <c r="FG393" s="300"/>
      <c r="FH393" s="300"/>
      <c r="FI393" s="300"/>
      <c r="FJ393" s="300"/>
      <c r="FK393" s="300"/>
      <c r="FL393" s="300"/>
      <c r="FM393" s="300"/>
      <c r="FN393" s="300"/>
      <c r="FO393" s="300"/>
      <c r="FP393" s="300"/>
      <c r="FQ393" s="300"/>
      <c r="FR393" s="300"/>
      <c r="FS393" s="300"/>
      <c r="FT393" s="300"/>
      <c r="FU393" s="300"/>
      <c r="FV393" s="300"/>
      <c r="FW393" s="300"/>
      <c r="FX393" s="300"/>
      <c r="FY393" s="300"/>
      <c r="FZ393" s="300"/>
      <c r="GA393" s="300"/>
      <c r="GB393" s="300"/>
      <c r="GC393" s="300"/>
      <c r="GD393" s="300"/>
      <c r="GE393" s="300"/>
      <c r="GF393" s="300"/>
      <c r="GG393" s="300"/>
      <c r="GH393" s="300"/>
      <c r="GI393" s="300"/>
      <c r="GJ393" s="300"/>
      <c r="GK393" s="300"/>
      <c r="GL393" s="300"/>
      <c r="GM393" s="300"/>
      <c r="GN393" s="300"/>
      <c r="GO393" s="300"/>
      <c r="GP393" s="300"/>
      <c r="GQ393" s="300"/>
      <c r="GR393" s="300"/>
      <c r="GS393" s="300"/>
      <c r="GT393" s="300"/>
      <c r="GU393" s="300"/>
      <c r="GV393" s="300"/>
      <c r="GW393" s="300"/>
      <c r="GX393" s="300"/>
      <c r="GY393" s="300"/>
      <c r="GZ393" s="300"/>
      <c r="HA393" s="300"/>
      <c r="HB393" s="300"/>
      <c r="HC393" s="300"/>
      <c r="HD393" s="300"/>
      <c r="HE393" s="300"/>
      <c r="HF393" s="300"/>
      <c r="HG393" s="300"/>
      <c r="HH393" s="300"/>
      <c r="HI393" s="300"/>
      <c r="HJ393" s="300"/>
      <c r="HK393" s="300"/>
      <c r="HL393" s="300"/>
      <c r="HM393" s="300"/>
      <c r="HN393" s="300"/>
      <c r="HO393" s="300"/>
      <c r="HP393" s="300"/>
      <c r="HQ393" s="300"/>
      <c r="HR393" s="300"/>
      <c r="HS393" s="300"/>
      <c r="HT393" s="300"/>
      <c r="HU393" s="300"/>
      <c r="HV393" s="300"/>
      <c r="HW393" s="300"/>
      <c r="HX393" s="300"/>
      <c r="HY393" s="300"/>
      <c r="HZ393" s="300"/>
      <c r="IA393" s="300"/>
      <c r="IB393" s="300"/>
      <c r="IC393" s="300"/>
      <c r="ID393" s="300"/>
      <c r="IE393" s="300"/>
      <c r="IF393" s="300"/>
      <c r="IG393" s="300"/>
      <c r="IH393" s="300"/>
      <c r="II393" s="300"/>
      <c r="IJ393" s="300"/>
      <c r="IK393" s="300"/>
      <c r="IL393" s="300"/>
      <c r="IM393" s="300"/>
      <c r="IN393" s="300"/>
      <c r="IO393" s="300"/>
      <c r="IP393" s="300"/>
      <c r="IQ393" s="300"/>
      <c r="IR393" s="300"/>
      <c r="IS393" s="300"/>
      <c r="IT393" s="300"/>
      <c r="IU393" s="300"/>
      <c r="IV393" s="300"/>
      <c r="IW393" s="300"/>
      <c r="IX393" s="300"/>
    </row>
    <row r="394" spans="1:258" s="301" customFormat="1" ht="12.75" customHeight="1" x14ac:dyDescent="0.2">
      <c r="A394" s="324"/>
      <c r="B394" s="325"/>
      <c r="C394" s="325"/>
      <c r="D394" s="326"/>
      <c r="E394" s="325"/>
      <c r="F394" s="325"/>
      <c r="G394" s="325"/>
      <c r="H394" s="325"/>
      <c r="I394" s="325"/>
      <c r="J394" s="325"/>
      <c r="K394" s="325"/>
      <c r="L394" s="300"/>
      <c r="M394" s="300"/>
      <c r="N394" s="300"/>
      <c r="O394" s="300"/>
      <c r="P394" s="300"/>
      <c r="Q394" s="300"/>
      <c r="R394" s="300"/>
      <c r="S394" s="300"/>
      <c r="T394" s="300"/>
      <c r="U394" s="300"/>
      <c r="V394" s="300"/>
      <c r="W394" s="300"/>
      <c r="X394" s="300"/>
      <c r="Y394" s="300"/>
      <c r="Z394" s="300"/>
      <c r="AA394" s="300"/>
      <c r="AB394" s="300"/>
      <c r="AC394" s="300"/>
      <c r="AD394" s="300"/>
      <c r="AE394" s="300"/>
      <c r="AF394" s="300"/>
      <c r="AG394" s="300"/>
      <c r="AH394" s="300"/>
      <c r="AI394" s="300"/>
      <c r="AJ394" s="300"/>
      <c r="AK394" s="300"/>
      <c r="AL394" s="300"/>
      <c r="AM394" s="300"/>
      <c r="AN394" s="300"/>
      <c r="AO394" s="300"/>
      <c r="AP394" s="300"/>
      <c r="AQ394" s="300"/>
      <c r="AR394" s="300"/>
      <c r="AS394" s="300"/>
      <c r="AT394" s="300"/>
      <c r="AU394" s="300"/>
      <c r="AV394" s="300"/>
      <c r="AW394" s="300"/>
      <c r="AX394" s="300"/>
      <c r="AY394" s="300"/>
      <c r="AZ394" s="300"/>
      <c r="BA394" s="300"/>
      <c r="BB394" s="300"/>
      <c r="BC394" s="300"/>
      <c r="BD394" s="300"/>
      <c r="BE394" s="300"/>
      <c r="BF394" s="300"/>
      <c r="BG394" s="300"/>
      <c r="BH394" s="300"/>
      <c r="BI394" s="300"/>
      <c r="BJ394" s="300"/>
      <c r="BK394" s="300"/>
      <c r="BL394" s="300"/>
      <c r="BM394" s="300"/>
      <c r="BN394" s="300"/>
      <c r="BO394" s="300"/>
      <c r="BP394" s="300"/>
      <c r="BQ394" s="300"/>
      <c r="BR394" s="300"/>
      <c r="BS394" s="300"/>
      <c r="BT394" s="300"/>
      <c r="BU394" s="300"/>
      <c r="BV394" s="300"/>
      <c r="BW394" s="300"/>
      <c r="BX394" s="300"/>
      <c r="BY394" s="300"/>
      <c r="BZ394" s="300"/>
      <c r="CA394" s="300"/>
      <c r="CB394" s="300"/>
      <c r="CC394" s="300"/>
      <c r="CD394" s="300"/>
      <c r="CE394" s="300"/>
      <c r="CF394" s="300"/>
      <c r="CG394" s="300"/>
      <c r="CH394" s="300"/>
      <c r="CI394" s="300"/>
      <c r="CJ394" s="300"/>
      <c r="CK394" s="300"/>
      <c r="CL394" s="300"/>
      <c r="CM394" s="300"/>
      <c r="CN394" s="300"/>
      <c r="CO394" s="300"/>
      <c r="CP394" s="300"/>
      <c r="CQ394" s="300"/>
      <c r="CR394" s="300"/>
      <c r="CS394" s="300"/>
      <c r="CT394" s="300"/>
      <c r="CU394" s="300"/>
      <c r="CV394" s="300"/>
      <c r="CW394" s="300"/>
      <c r="CX394" s="300"/>
      <c r="CY394" s="300"/>
      <c r="CZ394" s="300"/>
      <c r="DA394" s="300"/>
      <c r="DB394" s="300"/>
      <c r="DC394" s="300"/>
      <c r="DD394" s="300"/>
      <c r="DE394" s="300"/>
      <c r="DF394" s="300"/>
      <c r="DG394" s="300"/>
      <c r="DH394" s="300"/>
      <c r="DI394" s="300"/>
      <c r="DJ394" s="300"/>
      <c r="DK394" s="300"/>
      <c r="DL394" s="300"/>
      <c r="DM394" s="300"/>
      <c r="DN394" s="300"/>
      <c r="DO394" s="300"/>
      <c r="DP394" s="300"/>
      <c r="DQ394" s="300"/>
      <c r="DR394" s="300"/>
      <c r="DS394" s="300"/>
      <c r="DT394" s="300"/>
      <c r="DU394" s="300"/>
      <c r="DV394" s="300"/>
      <c r="DW394" s="300"/>
      <c r="DX394" s="300"/>
      <c r="DY394" s="300"/>
      <c r="DZ394" s="300"/>
      <c r="EA394" s="300"/>
      <c r="EB394" s="300"/>
      <c r="EC394" s="300"/>
      <c r="ED394" s="300"/>
      <c r="EE394" s="300"/>
      <c r="EF394" s="300"/>
      <c r="EG394" s="300"/>
      <c r="EH394" s="300"/>
      <c r="EI394" s="300"/>
      <c r="EJ394" s="300"/>
      <c r="EK394" s="300"/>
      <c r="EL394" s="300"/>
      <c r="EM394" s="300"/>
      <c r="EN394" s="300"/>
      <c r="EO394" s="300"/>
      <c r="EP394" s="300"/>
      <c r="EQ394" s="300"/>
      <c r="ER394" s="300"/>
      <c r="ES394" s="300"/>
      <c r="ET394" s="300"/>
      <c r="EU394" s="300"/>
      <c r="EV394" s="300"/>
      <c r="EW394" s="300"/>
      <c r="EX394" s="300"/>
      <c r="EY394" s="300"/>
      <c r="EZ394" s="300"/>
      <c r="FA394" s="300"/>
      <c r="FB394" s="300"/>
      <c r="FC394" s="300"/>
      <c r="FD394" s="300"/>
      <c r="FE394" s="300"/>
      <c r="FF394" s="300"/>
      <c r="FG394" s="300"/>
      <c r="FH394" s="300"/>
      <c r="FI394" s="300"/>
      <c r="FJ394" s="300"/>
      <c r="FK394" s="300"/>
      <c r="FL394" s="300"/>
      <c r="FM394" s="300"/>
      <c r="FN394" s="300"/>
      <c r="FO394" s="300"/>
      <c r="FP394" s="300"/>
      <c r="FQ394" s="300"/>
      <c r="FR394" s="300"/>
      <c r="FS394" s="300"/>
      <c r="FT394" s="300"/>
      <c r="FU394" s="300"/>
      <c r="FV394" s="300"/>
      <c r="FW394" s="300"/>
      <c r="FX394" s="300"/>
      <c r="FY394" s="300"/>
      <c r="FZ394" s="300"/>
      <c r="GA394" s="300"/>
      <c r="GB394" s="300"/>
      <c r="GC394" s="300"/>
      <c r="GD394" s="300"/>
      <c r="GE394" s="300"/>
      <c r="GF394" s="300"/>
      <c r="GG394" s="300"/>
      <c r="GH394" s="300"/>
      <c r="GI394" s="300"/>
      <c r="GJ394" s="300"/>
      <c r="GK394" s="300"/>
      <c r="GL394" s="300"/>
      <c r="GM394" s="300"/>
      <c r="GN394" s="300"/>
      <c r="GO394" s="300"/>
      <c r="GP394" s="300"/>
      <c r="GQ394" s="300"/>
      <c r="GR394" s="300"/>
      <c r="GS394" s="300"/>
      <c r="GT394" s="300"/>
      <c r="GU394" s="300"/>
      <c r="GV394" s="300"/>
      <c r="GW394" s="300"/>
      <c r="GX394" s="300"/>
      <c r="GY394" s="300"/>
      <c r="GZ394" s="300"/>
      <c r="HA394" s="300"/>
      <c r="HB394" s="300"/>
      <c r="HC394" s="300"/>
      <c r="HD394" s="300"/>
      <c r="HE394" s="300"/>
      <c r="HF394" s="300"/>
      <c r="HG394" s="300"/>
      <c r="HH394" s="300"/>
      <c r="HI394" s="300"/>
      <c r="HJ394" s="300"/>
      <c r="HK394" s="300"/>
      <c r="HL394" s="300"/>
      <c r="HM394" s="300"/>
      <c r="HN394" s="300"/>
      <c r="HO394" s="300"/>
      <c r="HP394" s="300"/>
      <c r="HQ394" s="300"/>
      <c r="HR394" s="300"/>
      <c r="HS394" s="300"/>
      <c r="HT394" s="300"/>
      <c r="HU394" s="300"/>
      <c r="HV394" s="300"/>
      <c r="HW394" s="300"/>
      <c r="HX394" s="300"/>
      <c r="HY394" s="300"/>
      <c r="HZ394" s="300"/>
      <c r="IA394" s="300"/>
      <c r="IB394" s="300"/>
      <c r="IC394" s="300"/>
      <c r="ID394" s="300"/>
      <c r="IE394" s="300"/>
      <c r="IF394" s="300"/>
      <c r="IG394" s="300"/>
      <c r="IH394" s="300"/>
      <c r="II394" s="300"/>
      <c r="IJ394" s="300"/>
      <c r="IK394" s="300"/>
      <c r="IL394" s="300"/>
      <c r="IM394" s="300"/>
      <c r="IN394" s="300"/>
      <c r="IO394" s="300"/>
      <c r="IP394" s="300"/>
      <c r="IQ394" s="300"/>
      <c r="IR394" s="300"/>
      <c r="IS394" s="300"/>
      <c r="IT394" s="300"/>
      <c r="IU394" s="300"/>
      <c r="IV394" s="300"/>
      <c r="IW394" s="300"/>
      <c r="IX394" s="300"/>
    </row>
    <row r="395" spans="1:258" s="301" customFormat="1" ht="12.75" customHeight="1" x14ac:dyDescent="0.2">
      <c r="A395" s="324"/>
      <c r="B395" s="325"/>
      <c r="C395" s="325"/>
      <c r="D395" s="326"/>
      <c r="E395" s="325"/>
      <c r="F395" s="325"/>
      <c r="G395" s="325"/>
      <c r="H395" s="325"/>
      <c r="I395" s="325"/>
      <c r="J395" s="325"/>
      <c r="K395" s="325"/>
      <c r="L395" s="300"/>
      <c r="M395" s="300"/>
      <c r="N395" s="300"/>
      <c r="O395" s="300"/>
      <c r="P395" s="300"/>
      <c r="Q395" s="300"/>
      <c r="R395" s="300"/>
      <c r="S395" s="300"/>
      <c r="T395" s="300"/>
      <c r="U395" s="300"/>
      <c r="V395" s="300"/>
      <c r="W395" s="300"/>
      <c r="X395" s="300"/>
      <c r="Y395" s="300"/>
      <c r="Z395" s="300"/>
      <c r="AA395" s="300"/>
      <c r="AB395" s="300"/>
      <c r="AC395" s="300"/>
      <c r="AD395" s="300"/>
      <c r="AE395" s="300"/>
      <c r="AF395" s="300"/>
      <c r="AG395" s="300"/>
      <c r="AH395" s="300"/>
      <c r="AI395" s="300"/>
      <c r="AJ395" s="300"/>
      <c r="AK395" s="300"/>
      <c r="AL395" s="300"/>
      <c r="AM395" s="300"/>
      <c r="AN395" s="300"/>
      <c r="AO395" s="300"/>
      <c r="AP395" s="300"/>
      <c r="AQ395" s="300"/>
      <c r="AR395" s="300"/>
      <c r="AS395" s="300"/>
      <c r="AT395" s="300"/>
      <c r="AU395" s="300"/>
      <c r="AV395" s="300"/>
      <c r="AW395" s="300"/>
      <c r="AX395" s="300"/>
      <c r="AY395" s="300"/>
      <c r="AZ395" s="300"/>
      <c r="BA395" s="300"/>
      <c r="BB395" s="300"/>
      <c r="BC395" s="300"/>
      <c r="BD395" s="300"/>
      <c r="BE395" s="300"/>
      <c r="BF395" s="300"/>
      <c r="BG395" s="300"/>
      <c r="BH395" s="300"/>
      <c r="BI395" s="300"/>
      <c r="BJ395" s="300"/>
      <c r="BK395" s="300"/>
      <c r="BL395" s="300"/>
      <c r="BM395" s="300"/>
      <c r="BN395" s="300"/>
      <c r="BO395" s="300"/>
      <c r="BP395" s="300"/>
      <c r="BQ395" s="300"/>
      <c r="BR395" s="300"/>
      <c r="BS395" s="300"/>
      <c r="BT395" s="300"/>
      <c r="BU395" s="300"/>
      <c r="BV395" s="300"/>
      <c r="BW395" s="300"/>
      <c r="BX395" s="300"/>
      <c r="BY395" s="300"/>
      <c r="BZ395" s="300"/>
      <c r="CA395" s="300"/>
      <c r="CB395" s="300"/>
      <c r="CC395" s="300"/>
      <c r="CD395" s="300"/>
      <c r="CE395" s="300"/>
      <c r="CF395" s="300"/>
      <c r="CG395" s="300"/>
      <c r="CH395" s="300"/>
      <c r="CI395" s="300"/>
      <c r="CJ395" s="300"/>
      <c r="CK395" s="300"/>
      <c r="CL395" s="300"/>
      <c r="CM395" s="300"/>
      <c r="CN395" s="300"/>
      <c r="CO395" s="300"/>
      <c r="CP395" s="300"/>
      <c r="CQ395" s="300"/>
      <c r="CR395" s="300"/>
      <c r="CS395" s="300"/>
      <c r="CT395" s="300"/>
      <c r="CU395" s="300"/>
      <c r="CV395" s="300"/>
      <c r="CW395" s="300"/>
      <c r="CX395" s="300"/>
      <c r="CY395" s="300"/>
      <c r="CZ395" s="300"/>
      <c r="DA395" s="300"/>
      <c r="DB395" s="300"/>
      <c r="DC395" s="300"/>
      <c r="DD395" s="300"/>
      <c r="DE395" s="300"/>
      <c r="DF395" s="300"/>
      <c r="DG395" s="300"/>
      <c r="DH395" s="300"/>
      <c r="DI395" s="300"/>
      <c r="DJ395" s="300"/>
      <c r="DK395" s="300"/>
      <c r="DL395" s="300"/>
      <c r="DM395" s="300"/>
      <c r="DN395" s="300"/>
      <c r="DO395" s="300"/>
      <c r="DP395" s="300"/>
      <c r="DQ395" s="300"/>
      <c r="DR395" s="300"/>
      <c r="DS395" s="300"/>
      <c r="DT395" s="300"/>
      <c r="DU395" s="300"/>
      <c r="DV395" s="300"/>
      <c r="DW395" s="300"/>
      <c r="DX395" s="300"/>
      <c r="DY395" s="300"/>
      <c r="DZ395" s="300"/>
      <c r="EA395" s="300"/>
      <c r="EB395" s="300"/>
      <c r="EC395" s="300"/>
      <c r="ED395" s="300"/>
      <c r="EE395" s="300"/>
      <c r="EF395" s="300"/>
      <c r="EG395" s="300"/>
      <c r="EH395" s="300"/>
      <c r="EI395" s="300"/>
      <c r="EJ395" s="300"/>
      <c r="EK395" s="300"/>
      <c r="EL395" s="300"/>
      <c r="EM395" s="300"/>
      <c r="EN395" s="300"/>
      <c r="EO395" s="300"/>
      <c r="EP395" s="300"/>
      <c r="EQ395" s="300"/>
      <c r="ER395" s="300"/>
      <c r="ES395" s="300"/>
      <c r="ET395" s="300"/>
      <c r="EU395" s="300"/>
      <c r="EV395" s="300"/>
      <c r="EW395" s="300"/>
      <c r="EX395" s="300"/>
      <c r="EY395" s="300"/>
      <c r="EZ395" s="300"/>
      <c r="FA395" s="300"/>
      <c r="FB395" s="300"/>
      <c r="FC395" s="300"/>
      <c r="FD395" s="300"/>
      <c r="FE395" s="300"/>
      <c r="FF395" s="300"/>
      <c r="FG395" s="300"/>
      <c r="FH395" s="300"/>
      <c r="FI395" s="300"/>
      <c r="FJ395" s="300"/>
      <c r="FK395" s="300"/>
      <c r="FL395" s="300"/>
      <c r="FM395" s="300"/>
      <c r="FN395" s="300"/>
      <c r="FO395" s="300"/>
      <c r="FP395" s="300"/>
      <c r="FQ395" s="300"/>
      <c r="FR395" s="300"/>
      <c r="FS395" s="300"/>
      <c r="FT395" s="300"/>
      <c r="FU395" s="300"/>
      <c r="FV395" s="300"/>
      <c r="FW395" s="300"/>
      <c r="FX395" s="300"/>
      <c r="FY395" s="300"/>
      <c r="FZ395" s="300"/>
      <c r="GA395" s="300"/>
      <c r="GB395" s="300"/>
      <c r="GC395" s="300"/>
      <c r="GD395" s="300"/>
      <c r="GE395" s="300"/>
      <c r="GF395" s="300"/>
      <c r="GG395" s="300"/>
      <c r="GH395" s="300"/>
      <c r="GI395" s="300"/>
      <c r="GJ395" s="300"/>
      <c r="GK395" s="300"/>
      <c r="GL395" s="300"/>
      <c r="GM395" s="300"/>
      <c r="GN395" s="300"/>
      <c r="GO395" s="300"/>
      <c r="GP395" s="300"/>
      <c r="GQ395" s="300"/>
      <c r="GR395" s="300"/>
      <c r="GS395" s="300"/>
      <c r="GT395" s="300"/>
      <c r="GU395" s="300"/>
      <c r="GV395" s="300"/>
      <c r="GW395" s="300"/>
      <c r="GX395" s="300"/>
      <c r="GY395" s="300"/>
      <c r="GZ395" s="300"/>
      <c r="HA395" s="300"/>
      <c r="HB395" s="300"/>
      <c r="HC395" s="300"/>
      <c r="HD395" s="300"/>
      <c r="HE395" s="300"/>
      <c r="HF395" s="300"/>
      <c r="HG395" s="300"/>
      <c r="HH395" s="300"/>
      <c r="HI395" s="300"/>
      <c r="HJ395" s="300"/>
      <c r="HK395" s="300"/>
      <c r="HL395" s="300"/>
      <c r="HM395" s="300"/>
      <c r="HN395" s="300"/>
      <c r="HO395" s="300"/>
      <c r="HP395" s="300"/>
      <c r="HQ395" s="300"/>
      <c r="HR395" s="300"/>
      <c r="HS395" s="300"/>
      <c r="HT395" s="300"/>
      <c r="HU395" s="300"/>
      <c r="HV395" s="300"/>
      <c r="HW395" s="300"/>
      <c r="HX395" s="300"/>
      <c r="HY395" s="300"/>
      <c r="HZ395" s="300"/>
      <c r="IA395" s="300"/>
      <c r="IB395" s="300"/>
      <c r="IC395" s="300"/>
      <c r="ID395" s="300"/>
      <c r="IE395" s="300"/>
      <c r="IF395" s="300"/>
      <c r="IG395" s="300"/>
      <c r="IH395" s="300"/>
      <c r="II395" s="300"/>
      <c r="IJ395" s="300"/>
      <c r="IK395" s="300"/>
      <c r="IL395" s="300"/>
      <c r="IM395" s="300"/>
      <c r="IN395" s="300"/>
      <c r="IO395" s="300"/>
      <c r="IP395" s="300"/>
      <c r="IQ395" s="300"/>
      <c r="IR395" s="300"/>
      <c r="IS395" s="300"/>
      <c r="IT395" s="300"/>
      <c r="IU395" s="300"/>
      <c r="IV395" s="300"/>
      <c r="IW395" s="300"/>
      <c r="IX395" s="300"/>
    </row>
    <row r="396" spans="1:258" s="301" customFormat="1" ht="12.75" customHeight="1" x14ac:dyDescent="0.2">
      <c r="A396" s="324"/>
      <c r="B396" s="325"/>
      <c r="C396" s="325"/>
      <c r="D396" s="326"/>
      <c r="E396" s="325"/>
      <c r="F396" s="325"/>
      <c r="G396" s="325"/>
      <c r="H396" s="325"/>
      <c r="I396" s="325"/>
      <c r="J396" s="325"/>
      <c r="K396" s="325"/>
      <c r="L396" s="300"/>
      <c r="M396" s="300"/>
      <c r="N396" s="300"/>
      <c r="O396" s="300"/>
      <c r="P396" s="300"/>
      <c r="Q396" s="300"/>
      <c r="R396" s="300"/>
      <c r="S396" s="300"/>
      <c r="T396" s="300"/>
      <c r="U396" s="300"/>
      <c r="V396" s="300"/>
      <c r="W396" s="300"/>
      <c r="X396" s="300"/>
      <c r="Y396" s="300"/>
      <c r="Z396" s="300"/>
      <c r="AA396" s="300"/>
      <c r="AB396" s="300"/>
      <c r="AC396" s="300"/>
      <c r="AD396" s="300"/>
      <c r="AE396" s="300"/>
      <c r="AF396" s="300"/>
      <c r="AG396" s="300"/>
      <c r="AH396" s="300"/>
      <c r="AI396" s="300"/>
      <c r="AJ396" s="300"/>
      <c r="AK396" s="300"/>
      <c r="AL396" s="300"/>
      <c r="AM396" s="300"/>
      <c r="AN396" s="300"/>
      <c r="AO396" s="300"/>
      <c r="AP396" s="300"/>
      <c r="AQ396" s="300"/>
      <c r="AR396" s="300"/>
      <c r="AS396" s="300"/>
      <c r="AT396" s="300"/>
      <c r="AU396" s="300"/>
      <c r="AV396" s="300"/>
      <c r="AW396" s="300"/>
      <c r="AX396" s="300"/>
      <c r="AY396" s="300"/>
      <c r="AZ396" s="300"/>
      <c r="BA396" s="300"/>
      <c r="BB396" s="300"/>
      <c r="BC396" s="300"/>
      <c r="BD396" s="300"/>
      <c r="BE396" s="300"/>
      <c r="BF396" s="300"/>
      <c r="BG396" s="300"/>
      <c r="BH396" s="300"/>
      <c r="BI396" s="300"/>
      <c r="BJ396" s="300"/>
      <c r="BK396" s="300"/>
      <c r="BL396" s="300"/>
      <c r="BM396" s="300"/>
      <c r="BN396" s="300"/>
      <c r="BO396" s="300"/>
      <c r="BP396" s="300"/>
      <c r="BQ396" s="300"/>
      <c r="BR396" s="300"/>
      <c r="BS396" s="300"/>
      <c r="BT396" s="300"/>
      <c r="BU396" s="300"/>
      <c r="BV396" s="300"/>
      <c r="BW396" s="300"/>
      <c r="BX396" s="300"/>
      <c r="BY396" s="300"/>
      <c r="BZ396" s="300"/>
      <c r="CA396" s="300"/>
      <c r="CB396" s="300"/>
      <c r="CC396" s="300"/>
      <c r="CD396" s="300"/>
      <c r="CE396" s="300"/>
      <c r="CF396" s="300"/>
      <c r="CG396" s="300"/>
      <c r="CH396" s="300"/>
      <c r="CI396" s="300"/>
      <c r="CJ396" s="300"/>
      <c r="CK396" s="300"/>
      <c r="CL396" s="300"/>
      <c r="CM396" s="300"/>
      <c r="CN396" s="300"/>
      <c r="CO396" s="300"/>
      <c r="CP396" s="300"/>
      <c r="CQ396" s="300"/>
      <c r="CR396" s="300"/>
      <c r="CS396" s="300"/>
      <c r="CT396" s="300"/>
      <c r="CU396" s="300"/>
      <c r="CV396" s="300"/>
      <c r="CW396" s="300"/>
      <c r="CX396" s="300"/>
      <c r="CY396" s="300"/>
      <c r="CZ396" s="300"/>
      <c r="DA396" s="300"/>
      <c r="DB396" s="300"/>
      <c r="DC396" s="300"/>
      <c r="DD396" s="300"/>
      <c r="DE396" s="300"/>
      <c r="DF396" s="300"/>
      <c r="DG396" s="300"/>
      <c r="DH396" s="300"/>
      <c r="DI396" s="300"/>
      <c r="DJ396" s="300"/>
      <c r="DK396" s="300"/>
      <c r="DL396" s="300"/>
      <c r="DM396" s="300"/>
      <c r="DN396" s="300"/>
      <c r="DO396" s="300"/>
      <c r="DP396" s="300"/>
      <c r="DQ396" s="300"/>
      <c r="DR396" s="300"/>
      <c r="DS396" s="300"/>
      <c r="DT396" s="300"/>
      <c r="DU396" s="300"/>
      <c r="DV396" s="300"/>
      <c r="DW396" s="300"/>
      <c r="DX396" s="300"/>
      <c r="DY396" s="300"/>
      <c r="DZ396" s="300"/>
      <c r="EA396" s="300"/>
      <c r="EB396" s="300"/>
      <c r="EC396" s="300"/>
      <c r="ED396" s="300"/>
      <c r="EE396" s="300"/>
      <c r="EF396" s="300"/>
      <c r="EG396" s="300"/>
      <c r="EH396" s="300"/>
      <c r="EI396" s="300"/>
      <c r="EJ396" s="300"/>
      <c r="EK396" s="300"/>
      <c r="EL396" s="300"/>
      <c r="EM396" s="300"/>
      <c r="EN396" s="300"/>
      <c r="EO396" s="300"/>
      <c r="EP396" s="300"/>
      <c r="EQ396" s="300"/>
      <c r="ER396" s="300"/>
      <c r="ES396" s="300"/>
      <c r="ET396" s="300"/>
      <c r="EU396" s="300"/>
      <c r="EV396" s="300"/>
      <c r="EW396" s="300"/>
      <c r="EX396" s="300"/>
      <c r="EY396" s="300"/>
      <c r="EZ396" s="300"/>
      <c r="FA396" s="300"/>
      <c r="FB396" s="300"/>
      <c r="FC396" s="300"/>
      <c r="FD396" s="300"/>
      <c r="FE396" s="300"/>
      <c r="FF396" s="300"/>
      <c r="FG396" s="300"/>
      <c r="FH396" s="300"/>
      <c r="FI396" s="300"/>
      <c r="FJ396" s="300"/>
      <c r="FK396" s="300"/>
      <c r="FL396" s="300"/>
      <c r="FM396" s="300"/>
      <c r="FN396" s="300"/>
      <c r="FO396" s="300"/>
      <c r="FP396" s="300"/>
      <c r="FQ396" s="300"/>
      <c r="FR396" s="300"/>
      <c r="FS396" s="300"/>
      <c r="FT396" s="300"/>
      <c r="FU396" s="300"/>
      <c r="FV396" s="300"/>
      <c r="FW396" s="300"/>
      <c r="FX396" s="300"/>
      <c r="FY396" s="300"/>
      <c r="FZ396" s="300"/>
      <c r="GA396" s="300"/>
      <c r="GB396" s="300"/>
      <c r="GC396" s="300"/>
      <c r="GD396" s="300"/>
      <c r="GE396" s="300"/>
      <c r="GF396" s="300"/>
      <c r="GG396" s="300"/>
      <c r="GH396" s="300"/>
      <c r="GI396" s="300"/>
      <c r="GJ396" s="300"/>
      <c r="GK396" s="300"/>
      <c r="GL396" s="300"/>
      <c r="GM396" s="300"/>
      <c r="GN396" s="300"/>
      <c r="GO396" s="300"/>
      <c r="GP396" s="300"/>
      <c r="GQ396" s="300"/>
      <c r="GR396" s="300"/>
      <c r="GS396" s="300"/>
      <c r="GT396" s="300"/>
      <c r="GU396" s="300"/>
      <c r="GV396" s="300"/>
      <c r="GW396" s="300"/>
      <c r="GX396" s="300"/>
      <c r="GY396" s="300"/>
      <c r="GZ396" s="300"/>
      <c r="HA396" s="300"/>
      <c r="HB396" s="300"/>
      <c r="HC396" s="300"/>
      <c r="HD396" s="300"/>
      <c r="HE396" s="300"/>
      <c r="HF396" s="300"/>
      <c r="HG396" s="300"/>
      <c r="HH396" s="300"/>
      <c r="HI396" s="300"/>
      <c r="HJ396" s="300"/>
      <c r="HK396" s="300"/>
      <c r="HL396" s="300"/>
      <c r="HM396" s="300"/>
      <c r="HN396" s="300"/>
      <c r="HO396" s="300"/>
      <c r="HP396" s="300"/>
      <c r="HQ396" s="300"/>
      <c r="HR396" s="300"/>
      <c r="HS396" s="300"/>
      <c r="HT396" s="300"/>
      <c r="HU396" s="300"/>
      <c r="HV396" s="300"/>
      <c r="HW396" s="300"/>
      <c r="HX396" s="300"/>
      <c r="HY396" s="300"/>
      <c r="HZ396" s="300"/>
      <c r="IA396" s="300"/>
      <c r="IB396" s="300"/>
      <c r="IC396" s="300"/>
      <c r="ID396" s="300"/>
      <c r="IE396" s="300"/>
      <c r="IF396" s="300"/>
      <c r="IG396" s="300"/>
      <c r="IH396" s="300"/>
      <c r="II396" s="300"/>
      <c r="IJ396" s="300"/>
      <c r="IK396" s="300"/>
      <c r="IL396" s="300"/>
      <c r="IM396" s="300"/>
      <c r="IN396" s="300"/>
      <c r="IO396" s="300"/>
      <c r="IP396" s="300"/>
      <c r="IQ396" s="300"/>
      <c r="IR396" s="300"/>
      <c r="IS396" s="300"/>
      <c r="IT396" s="300"/>
      <c r="IU396" s="300"/>
      <c r="IV396" s="300"/>
      <c r="IW396" s="300"/>
      <c r="IX396" s="300"/>
    </row>
    <row r="397" spans="1:258" s="301" customFormat="1" ht="12.75" customHeight="1" x14ac:dyDescent="0.2">
      <c r="A397" s="324"/>
      <c r="B397" s="325"/>
      <c r="C397" s="325"/>
      <c r="D397" s="326"/>
      <c r="E397" s="325"/>
      <c r="F397" s="325"/>
      <c r="G397" s="325"/>
      <c r="H397" s="325"/>
      <c r="I397" s="325"/>
      <c r="J397" s="325"/>
      <c r="K397" s="325"/>
      <c r="L397" s="300"/>
      <c r="M397" s="300"/>
      <c r="N397" s="300"/>
      <c r="O397" s="300"/>
      <c r="P397" s="300"/>
      <c r="Q397" s="300"/>
      <c r="R397" s="300"/>
      <c r="S397" s="300"/>
      <c r="T397" s="300"/>
      <c r="U397" s="300"/>
      <c r="V397" s="300"/>
      <c r="W397" s="300"/>
      <c r="X397" s="300"/>
      <c r="Y397" s="300"/>
      <c r="Z397" s="300"/>
      <c r="AA397" s="300"/>
      <c r="AB397" s="300"/>
      <c r="AC397" s="300"/>
      <c r="AD397" s="300"/>
      <c r="AE397" s="300"/>
      <c r="AF397" s="300"/>
      <c r="AG397" s="300"/>
      <c r="AH397" s="300"/>
      <c r="AI397" s="300"/>
      <c r="AJ397" s="300"/>
      <c r="AK397" s="300"/>
      <c r="AL397" s="300"/>
      <c r="AM397" s="300"/>
      <c r="AN397" s="300"/>
      <c r="AO397" s="300"/>
      <c r="AP397" s="300"/>
      <c r="AQ397" s="300"/>
      <c r="AR397" s="300"/>
      <c r="AS397" s="300"/>
      <c r="AT397" s="300"/>
      <c r="AU397" s="300"/>
      <c r="AV397" s="300"/>
      <c r="AW397" s="300"/>
      <c r="AX397" s="300"/>
      <c r="AY397" s="300"/>
      <c r="AZ397" s="300"/>
      <c r="BA397" s="300"/>
      <c r="BB397" s="300"/>
      <c r="BC397" s="300"/>
      <c r="BD397" s="300"/>
      <c r="BE397" s="300"/>
      <c r="BF397" s="300"/>
      <c r="BG397" s="300"/>
      <c r="BH397" s="300"/>
      <c r="BI397" s="300"/>
      <c r="BJ397" s="300"/>
      <c r="BK397" s="300"/>
      <c r="BL397" s="300"/>
      <c r="BM397" s="300"/>
      <c r="BN397" s="300"/>
      <c r="BO397" s="300"/>
      <c r="BP397" s="300"/>
      <c r="BQ397" s="300"/>
      <c r="BR397" s="300"/>
      <c r="BS397" s="300"/>
      <c r="BT397" s="300"/>
      <c r="BU397" s="300"/>
      <c r="BV397" s="300"/>
      <c r="BW397" s="300"/>
      <c r="BX397" s="300"/>
      <c r="BY397" s="300"/>
      <c r="BZ397" s="300"/>
      <c r="CA397" s="300"/>
      <c r="CB397" s="300"/>
      <c r="CC397" s="300"/>
      <c r="CD397" s="300"/>
      <c r="CE397" s="300"/>
      <c r="CF397" s="300"/>
      <c r="CG397" s="300"/>
      <c r="CH397" s="300"/>
      <c r="CI397" s="300"/>
      <c r="CJ397" s="300"/>
      <c r="CK397" s="300"/>
      <c r="CL397" s="300"/>
      <c r="CM397" s="300"/>
      <c r="CN397" s="300"/>
      <c r="CO397" s="300"/>
      <c r="CP397" s="300"/>
      <c r="CQ397" s="300"/>
      <c r="CR397" s="300"/>
      <c r="CS397" s="300"/>
      <c r="CT397" s="300"/>
      <c r="CU397" s="300"/>
      <c r="CV397" s="300"/>
      <c r="CW397" s="300"/>
      <c r="CX397" s="300"/>
      <c r="CY397" s="300"/>
      <c r="CZ397" s="300"/>
      <c r="DA397" s="300"/>
      <c r="DB397" s="300"/>
      <c r="DC397" s="300"/>
      <c r="DD397" s="300"/>
      <c r="DE397" s="300"/>
      <c r="DF397" s="300"/>
      <c r="DG397" s="300"/>
      <c r="DH397" s="300"/>
      <c r="DI397" s="300"/>
      <c r="DJ397" s="300"/>
      <c r="DK397" s="300"/>
      <c r="DL397" s="300"/>
      <c r="DM397" s="300"/>
      <c r="DN397" s="300"/>
      <c r="DO397" s="300"/>
      <c r="DP397" s="300"/>
      <c r="DQ397" s="300"/>
      <c r="DR397" s="300"/>
      <c r="DS397" s="300"/>
      <c r="DT397" s="300"/>
      <c r="DU397" s="300"/>
      <c r="DV397" s="300"/>
      <c r="DW397" s="300"/>
      <c r="DX397" s="300"/>
      <c r="DY397" s="300"/>
      <c r="DZ397" s="300"/>
      <c r="EA397" s="300"/>
      <c r="EB397" s="300"/>
      <c r="EC397" s="300"/>
      <c r="ED397" s="300"/>
      <c r="EE397" s="300"/>
      <c r="EF397" s="300"/>
      <c r="EG397" s="300"/>
      <c r="EH397" s="300"/>
      <c r="EI397" s="300"/>
      <c r="EJ397" s="300"/>
      <c r="EK397" s="300"/>
      <c r="EL397" s="300"/>
      <c r="EM397" s="300"/>
      <c r="EN397" s="300"/>
      <c r="EO397" s="300"/>
      <c r="EP397" s="300"/>
      <c r="EQ397" s="300"/>
      <c r="ER397" s="300"/>
      <c r="ES397" s="300"/>
      <c r="ET397" s="300"/>
      <c r="EU397" s="300"/>
      <c r="EV397" s="300"/>
      <c r="EW397" s="300"/>
      <c r="EX397" s="300"/>
      <c r="EY397" s="300"/>
      <c r="EZ397" s="300"/>
      <c r="FA397" s="300"/>
      <c r="FB397" s="300"/>
      <c r="FC397" s="300"/>
      <c r="FD397" s="300"/>
      <c r="FE397" s="300"/>
      <c r="FF397" s="300"/>
      <c r="FG397" s="300"/>
      <c r="FH397" s="300"/>
      <c r="FI397" s="300"/>
      <c r="FJ397" s="300"/>
      <c r="FK397" s="300"/>
      <c r="FL397" s="300"/>
      <c r="FM397" s="300"/>
      <c r="FN397" s="300"/>
      <c r="FO397" s="300"/>
      <c r="FP397" s="300"/>
      <c r="FQ397" s="300"/>
      <c r="FR397" s="300"/>
      <c r="FS397" s="300"/>
      <c r="FT397" s="300"/>
      <c r="FU397" s="300"/>
      <c r="FV397" s="300"/>
      <c r="FW397" s="300"/>
      <c r="FX397" s="300"/>
      <c r="FY397" s="300"/>
      <c r="FZ397" s="300"/>
      <c r="GA397" s="300"/>
      <c r="GB397" s="300"/>
      <c r="GC397" s="300"/>
      <c r="GD397" s="300"/>
      <c r="GE397" s="300"/>
      <c r="GF397" s="300"/>
      <c r="GG397" s="300"/>
      <c r="GH397" s="300"/>
      <c r="GI397" s="300"/>
      <c r="GJ397" s="300"/>
      <c r="GK397" s="300"/>
      <c r="GL397" s="300"/>
      <c r="GM397" s="300"/>
      <c r="GN397" s="300"/>
      <c r="GO397" s="300"/>
      <c r="GP397" s="300"/>
      <c r="GQ397" s="300"/>
      <c r="GR397" s="300"/>
      <c r="GS397" s="300"/>
      <c r="GT397" s="300"/>
      <c r="GU397" s="300"/>
      <c r="GV397" s="300"/>
      <c r="GW397" s="300"/>
      <c r="GX397" s="300"/>
      <c r="GY397" s="300"/>
      <c r="GZ397" s="300"/>
      <c r="HA397" s="300"/>
      <c r="HB397" s="300"/>
      <c r="HC397" s="300"/>
      <c r="HD397" s="300"/>
      <c r="HE397" s="300"/>
      <c r="HF397" s="300"/>
      <c r="HG397" s="300"/>
      <c r="HH397" s="300"/>
      <c r="HI397" s="300"/>
      <c r="HJ397" s="300"/>
      <c r="HK397" s="300"/>
      <c r="HL397" s="300"/>
      <c r="HM397" s="300"/>
      <c r="HN397" s="300"/>
      <c r="HO397" s="300"/>
      <c r="HP397" s="300"/>
      <c r="HQ397" s="300"/>
      <c r="HR397" s="300"/>
      <c r="HS397" s="300"/>
      <c r="HT397" s="300"/>
      <c r="HU397" s="300"/>
      <c r="HV397" s="300"/>
      <c r="HW397" s="300"/>
      <c r="HX397" s="300"/>
      <c r="HY397" s="300"/>
      <c r="HZ397" s="300"/>
      <c r="IA397" s="300"/>
      <c r="IB397" s="300"/>
      <c r="IC397" s="300"/>
      <c r="ID397" s="300"/>
      <c r="IE397" s="300"/>
      <c r="IF397" s="300"/>
      <c r="IG397" s="300"/>
      <c r="IH397" s="300"/>
      <c r="II397" s="300"/>
      <c r="IJ397" s="300"/>
      <c r="IK397" s="300"/>
      <c r="IL397" s="300"/>
      <c r="IM397" s="300"/>
      <c r="IN397" s="300"/>
      <c r="IO397" s="300"/>
      <c r="IP397" s="300"/>
      <c r="IQ397" s="300"/>
      <c r="IR397" s="300"/>
      <c r="IS397" s="300"/>
      <c r="IT397" s="300"/>
      <c r="IU397" s="300"/>
      <c r="IV397" s="300"/>
      <c r="IW397" s="300"/>
      <c r="IX397" s="300"/>
    </row>
    <row r="398" spans="1:258" s="301" customFormat="1" ht="12.75" customHeight="1" x14ac:dyDescent="0.2">
      <c r="A398" s="324"/>
      <c r="B398" s="325"/>
      <c r="C398" s="325"/>
      <c r="D398" s="326"/>
      <c r="E398" s="325"/>
      <c r="F398" s="325"/>
      <c r="G398" s="325"/>
      <c r="H398" s="325"/>
      <c r="I398" s="325"/>
      <c r="J398" s="325"/>
      <c r="K398" s="325"/>
      <c r="L398" s="300"/>
      <c r="M398" s="300"/>
      <c r="N398" s="300"/>
      <c r="O398" s="300"/>
      <c r="P398" s="300"/>
      <c r="Q398" s="300"/>
      <c r="R398" s="300"/>
      <c r="S398" s="300"/>
      <c r="T398" s="300"/>
      <c r="U398" s="300"/>
      <c r="V398" s="300"/>
      <c r="W398" s="300"/>
      <c r="X398" s="300"/>
      <c r="Y398" s="300"/>
      <c r="Z398" s="300"/>
      <c r="AA398" s="300"/>
      <c r="AB398" s="300"/>
      <c r="AC398" s="300"/>
      <c r="AD398" s="300"/>
      <c r="AE398" s="300"/>
      <c r="AF398" s="300"/>
      <c r="AG398" s="300"/>
      <c r="AH398" s="300"/>
      <c r="AI398" s="300"/>
      <c r="AJ398" s="300"/>
      <c r="AK398" s="300"/>
      <c r="AL398" s="300"/>
      <c r="AM398" s="300"/>
      <c r="AN398" s="300"/>
      <c r="AO398" s="300"/>
      <c r="AP398" s="300"/>
      <c r="AQ398" s="300"/>
      <c r="AR398" s="300"/>
      <c r="AS398" s="300"/>
      <c r="AT398" s="300"/>
      <c r="AU398" s="300"/>
      <c r="AV398" s="300"/>
      <c r="AW398" s="300"/>
      <c r="AX398" s="300"/>
      <c r="AY398" s="300"/>
      <c r="AZ398" s="300"/>
      <c r="BA398" s="300"/>
      <c r="BB398" s="300"/>
      <c r="BC398" s="300"/>
      <c r="BD398" s="300"/>
      <c r="BE398" s="300"/>
      <c r="BF398" s="300"/>
      <c r="BG398" s="300"/>
      <c r="BH398" s="300"/>
      <c r="BI398" s="300"/>
      <c r="BJ398" s="300"/>
      <c r="BK398" s="300"/>
      <c r="BL398" s="300"/>
      <c r="BM398" s="300"/>
      <c r="BN398" s="300"/>
      <c r="BO398" s="300"/>
      <c r="BP398" s="300"/>
      <c r="BQ398" s="300"/>
      <c r="BR398" s="300"/>
      <c r="BS398" s="300"/>
      <c r="BT398" s="300"/>
      <c r="BU398" s="300"/>
      <c r="BV398" s="300"/>
      <c r="BW398" s="300"/>
      <c r="BX398" s="300"/>
      <c r="BY398" s="300"/>
      <c r="BZ398" s="300"/>
      <c r="CA398" s="300"/>
      <c r="CB398" s="300"/>
      <c r="CC398" s="300"/>
      <c r="CD398" s="300"/>
      <c r="CE398" s="300"/>
      <c r="CF398" s="300"/>
      <c r="CG398" s="300"/>
      <c r="CH398" s="300"/>
      <c r="CI398" s="300"/>
      <c r="CJ398" s="300"/>
      <c r="CK398" s="300"/>
      <c r="CL398" s="300"/>
      <c r="CM398" s="300"/>
      <c r="CN398" s="300"/>
      <c r="CO398" s="300"/>
      <c r="CP398" s="300"/>
      <c r="CQ398" s="300"/>
      <c r="CR398" s="300"/>
      <c r="CS398" s="300"/>
      <c r="CT398" s="300"/>
      <c r="CU398" s="300"/>
      <c r="CV398" s="300"/>
      <c r="CW398" s="300"/>
      <c r="CX398" s="300"/>
      <c r="CY398" s="300"/>
      <c r="CZ398" s="300"/>
      <c r="DA398" s="300"/>
      <c r="DB398" s="300"/>
      <c r="DC398" s="300"/>
      <c r="DD398" s="300"/>
      <c r="DE398" s="300"/>
      <c r="DF398" s="300"/>
      <c r="DG398" s="300"/>
      <c r="DH398" s="300"/>
      <c r="DI398" s="300"/>
      <c r="DJ398" s="300"/>
      <c r="DK398" s="300"/>
      <c r="DL398" s="300"/>
      <c r="DM398" s="300"/>
      <c r="DN398" s="300"/>
      <c r="DO398" s="300"/>
      <c r="DP398" s="300"/>
      <c r="DQ398" s="300"/>
      <c r="DR398" s="300"/>
      <c r="DS398" s="300"/>
      <c r="DT398" s="300"/>
      <c r="DU398" s="300"/>
      <c r="DV398" s="300"/>
      <c r="DW398" s="300"/>
      <c r="DX398" s="300"/>
      <c r="DY398" s="300"/>
      <c r="DZ398" s="300"/>
      <c r="EA398" s="300"/>
      <c r="EB398" s="300"/>
      <c r="EC398" s="300"/>
      <c r="ED398" s="300"/>
      <c r="EE398" s="300"/>
      <c r="EF398" s="300"/>
      <c r="EG398" s="300"/>
      <c r="EH398" s="300"/>
      <c r="EI398" s="300"/>
      <c r="EJ398" s="300"/>
      <c r="EK398" s="300"/>
      <c r="EL398" s="300"/>
      <c r="EM398" s="300"/>
      <c r="EN398" s="300"/>
      <c r="EO398" s="300"/>
      <c r="EP398" s="300"/>
      <c r="EQ398" s="300"/>
      <c r="ER398" s="300"/>
      <c r="ES398" s="300"/>
      <c r="ET398" s="300"/>
      <c r="EU398" s="300"/>
      <c r="EV398" s="300"/>
      <c r="EW398" s="300"/>
      <c r="EX398" s="300"/>
      <c r="EY398" s="300"/>
      <c r="EZ398" s="300"/>
      <c r="FA398" s="300"/>
      <c r="FB398" s="300"/>
      <c r="FC398" s="300"/>
      <c r="FD398" s="300"/>
      <c r="FE398" s="300"/>
      <c r="FF398" s="300"/>
      <c r="FG398" s="300"/>
      <c r="FH398" s="300"/>
      <c r="FI398" s="300"/>
      <c r="FJ398" s="300"/>
      <c r="FK398" s="300"/>
      <c r="FL398" s="300"/>
      <c r="FM398" s="300"/>
      <c r="FN398" s="300"/>
      <c r="FO398" s="300"/>
      <c r="FP398" s="300"/>
      <c r="FQ398" s="300"/>
      <c r="FR398" s="300"/>
      <c r="FS398" s="300"/>
      <c r="FT398" s="300"/>
      <c r="FU398" s="300"/>
      <c r="FV398" s="300"/>
      <c r="FW398" s="300"/>
      <c r="FX398" s="300"/>
      <c r="FY398" s="300"/>
      <c r="FZ398" s="300"/>
      <c r="GA398" s="300"/>
      <c r="GB398" s="300"/>
      <c r="GC398" s="300"/>
      <c r="GD398" s="300"/>
      <c r="GE398" s="300"/>
      <c r="GF398" s="300"/>
      <c r="GG398" s="300"/>
      <c r="GH398" s="300"/>
      <c r="GI398" s="300"/>
      <c r="GJ398" s="300"/>
      <c r="GK398" s="300"/>
      <c r="GL398" s="300"/>
      <c r="GM398" s="300"/>
      <c r="GN398" s="300"/>
      <c r="GO398" s="300"/>
      <c r="GP398" s="300"/>
      <c r="GQ398" s="300"/>
      <c r="GR398" s="300"/>
      <c r="GS398" s="300"/>
      <c r="GT398" s="300"/>
      <c r="GU398" s="300"/>
      <c r="GV398" s="300"/>
      <c r="GW398" s="300"/>
      <c r="GX398" s="300"/>
      <c r="GY398" s="300"/>
      <c r="GZ398" s="300"/>
      <c r="HA398" s="300"/>
      <c r="HB398" s="300"/>
      <c r="HC398" s="300"/>
      <c r="HD398" s="300"/>
      <c r="HE398" s="300"/>
      <c r="HF398" s="300"/>
      <c r="HG398" s="300"/>
      <c r="HH398" s="300"/>
      <c r="HI398" s="300"/>
      <c r="HJ398" s="300"/>
      <c r="HK398" s="300"/>
      <c r="HL398" s="300"/>
      <c r="HM398" s="300"/>
      <c r="HN398" s="300"/>
      <c r="HO398" s="300"/>
      <c r="HP398" s="300"/>
      <c r="HQ398" s="300"/>
      <c r="HR398" s="300"/>
      <c r="HS398" s="300"/>
      <c r="HT398" s="300"/>
      <c r="HU398" s="300"/>
      <c r="HV398" s="300"/>
      <c r="HW398" s="300"/>
      <c r="HX398" s="300"/>
      <c r="HY398" s="300"/>
      <c r="HZ398" s="300"/>
      <c r="IA398" s="300"/>
      <c r="IB398" s="300"/>
      <c r="IC398" s="300"/>
      <c r="ID398" s="300"/>
      <c r="IE398" s="300"/>
      <c r="IF398" s="300"/>
      <c r="IG398" s="300"/>
      <c r="IH398" s="300"/>
      <c r="II398" s="300"/>
      <c r="IJ398" s="300"/>
      <c r="IK398" s="300"/>
      <c r="IL398" s="300"/>
      <c r="IM398" s="300"/>
      <c r="IN398" s="300"/>
      <c r="IO398" s="300"/>
      <c r="IP398" s="300"/>
      <c r="IQ398" s="300"/>
      <c r="IR398" s="300"/>
      <c r="IS398" s="300"/>
      <c r="IT398" s="300"/>
      <c r="IU398" s="300"/>
      <c r="IV398" s="300"/>
      <c r="IW398" s="300"/>
      <c r="IX398" s="300"/>
    </row>
    <row r="399" spans="1:258" s="301" customFormat="1" ht="12.75" customHeight="1" x14ac:dyDescent="0.2">
      <c r="A399" s="324"/>
      <c r="B399" s="325"/>
      <c r="C399" s="325"/>
      <c r="D399" s="326"/>
      <c r="E399" s="325"/>
      <c r="F399" s="325"/>
      <c r="G399" s="325"/>
      <c r="H399" s="325"/>
      <c r="I399" s="325"/>
      <c r="J399" s="325"/>
      <c r="K399" s="325"/>
      <c r="L399" s="300"/>
      <c r="M399" s="300"/>
      <c r="N399" s="300"/>
      <c r="O399" s="300"/>
      <c r="P399" s="300"/>
      <c r="Q399" s="300"/>
      <c r="R399" s="300"/>
      <c r="S399" s="300"/>
      <c r="T399" s="300"/>
      <c r="U399" s="300"/>
      <c r="V399" s="300"/>
      <c r="W399" s="300"/>
      <c r="X399" s="300"/>
      <c r="Y399" s="300"/>
      <c r="Z399" s="300"/>
      <c r="AA399" s="300"/>
      <c r="AB399" s="300"/>
      <c r="AC399" s="300"/>
      <c r="AD399" s="300"/>
      <c r="AE399" s="300"/>
      <c r="AF399" s="300"/>
      <c r="AG399" s="300"/>
      <c r="AH399" s="300"/>
      <c r="AI399" s="300"/>
      <c r="AJ399" s="300"/>
      <c r="AK399" s="300"/>
      <c r="AL399" s="300"/>
      <c r="AM399" s="300"/>
      <c r="AN399" s="300"/>
      <c r="AO399" s="300"/>
      <c r="AP399" s="300"/>
      <c r="AQ399" s="300"/>
      <c r="AR399" s="300"/>
      <c r="AS399" s="300"/>
      <c r="AT399" s="300"/>
      <c r="AU399" s="300"/>
      <c r="AV399" s="300"/>
      <c r="AW399" s="300"/>
      <c r="AX399" s="300"/>
      <c r="AY399" s="300"/>
      <c r="AZ399" s="300"/>
      <c r="BA399" s="300"/>
      <c r="BB399" s="300"/>
      <c r="BC399" s="300"/>
      <c r="BD399" s="300"/>
      <c r="BE399" s="300"/>
      <c r="BF399" s="300"/>
      <c r="BG399" s="300"/>
      <c r="BH399" s="300"/>
      <c r="BI399" s="300"/>
      <c r="BJ399" s="300"/>
      <c r="BK399" s="300"/>
      <c r="BL399" s="300"/>
      <c r="BM399" s="300"/>
      <c r="BN399" s="300"/>
      <c r="BO399" s="300"/>
      <c r="BP399" s="300"/>
      <c r="BQ399" s="300"/>
      <c r="BR399" s="300"/>
      <c r="BS399" s="300"/>
      <c r="BT399" s="300"/>
      <c r="BU399" s="300"/>
      <c r="BV399" s="300"/>
      <c r="BW399" s="300"/>
      <c r="BX399" s="300"/>
      <c r="BY399" s="300"/>
      <c r="BZ399" s="300"/>
      <c r="CA399" s="300"/>
      <c r="CB399" s="300"/>
      <c r="CC399" s="300"/>
      <c r="CD399" s="300"/>
      <c r="CE399" s="300"/>
      <c r="CF399" s="300"/>
      <c r="CG399" s="300"/>
      <c r="CH399" s="300"/>
      <c r="CI399" s="300"/>
      <c r="CJ399" s="300"/>
      <c r="CK399" s="300"/>
      <c r="CL399" s="300"/>
      <c r="CM399" s="300"/>
      <c r="CN399" s="300"/>
      <c r="CO399" s="300"/>
      <c r="CP399" s="300"/>
      <c r="CQ399" s="300"/>
      <c r="CR399" s="300"/>
      <c r="CS399" s="300"/>
      <c r="CT399" s="300"/>
      <c r="CU399" s="300"/>
      <c r="CV399" s="300"/>
      <c r="CW399" s="300"/>
      <c r="CX399" s="300"/>
      <c r="CY399" s="300"/>
      <c r="CZ399" s="300"/>
      <c r="DA399" s="300"/>
      <c r="DB399" s="300"/>
      <c r="DC399" s="300"/>
      <c r="DD399" s="300"/>
      <c r="DE399" s="300"/>
      <c r="DF399" s="300"/>
      <c r="DG399" s="300"/>
      <c r="DH399" s="300"/>
      <c r="DI399" s="300"/>
      <c r="DJ399" s="300"/>
      <c r="DK399" s="300"/>
      <c r="DL399" s="300"/>
      <c r="DM399" s="300"/>
      <c r="DN399" s="300"/>
      <c r="DO399" s="300"/>
      <c r="DP399" s="300"/>
      <c r="DQ399" s="300"/>
      <c r="DR399" s="300"/>
      <c r="DS399" s="300"/>
      <c r="DT399" s="300"/>
      <c r="DU399" s="300"/>
      <c r="DV399" s="300"/>
      <c r="DW399" s="300"/>
      <c r="DX399" s="300"/>
      <c r="DY399" s="300"/>
      <c r="DZ399" s="300"/>
      <c r="EA399" s="300"/>
      <c r="EB399" s="300"/>
      <c r="EC399" s="300"/>
      <c r="ED399" s="300"/>
      <c r="EE399" s="300"/>
      <c r="EF399" s="300"/>
      <c r="EG399" s="300"/>
      <c r="EH399" s="300"/>
      <c r="EI399" s="300"/>
      <c r="EJ399" s="300"/>
      <c r="EK399" s="300"/>
      <c r="EL399" s="300"/>
      <c r="EM399" s="300"/>
      <c r="EN399" s="300"/>
      <c r="EO399" s="300"/>
      <c r="EP399" s="300"/>
      <c r="EQ399" s="300"/>
      <c r="ER399" s="300"/>
      <c r="ES399" s="300"/>
      <c r="ET399" s="300"/>
      <c r="EU399" s="300"/>
      <c r="EV399" s="300"/>
      <c r="EW399" s="300"/>
      <c r="EX399" s="300"/>
      <c r="EY399" s="300"/>
      <c r="EZ399" s="300"/>
      <c r="FA399" s="300"/>
      <c r="FB399" s="300"/>
      <c r="FC399" s="300"/>
      <c r="FD399" s="300"/>
      <c r="FE399" s="300"/>
      <c r="FF399" s="300"/>
      <c r="FG399" s="300"/>
      <c r="FH399" s="300"/>
      <c r="FI399" s="300"/>
      <c r="FJ399" s="300"/>
      <c r="FK399" s="300"/>
      <c r="FL399" s="300"/>
      <c r="FM399" s="300"/>
      <c r="FN399" s="300"/>
      <c r="FO399" s="300"/>
      <c r="FP399" s="300"/>
      <c r="FQ399" s="300"/>
      <c r="FR399" s="300"/>
      <c r="FS399" s="300"/>
      <c r="FT399" s="300"/>
      <c r="FU399" s="300"/>
      <c r="FV399" s="300"/>
      <c r="FW399" s="300"/>
      <c r="FX399" s="300"/>
      <c r="FY399" s="300"/>
      <c r="FZ399" s="300"/>
      <c r="GA399" s="300"/>
      <c r="GB399" s="300"/>
      <c r="GC399" s="300"/>
      <c r="GD399" s="300"/>
      <c r="GE399" s="300"/>
      <c r="GF399" s="300"/>
      <c r="GG399" s="300"/>
      <c r="GH399" s="300"/>
      <c r="GI399" s="300"/>
      <c r="GJ399" s="300"/>
      <c r="GK399" s="300"/>
      <c r="GL399" s="300"/>
      <c r="GM399" s="300"/>
      <c r="GN399" s="300"/>
      <c r="GO399" s="300"/>
      <c r="GP399" s="300"/>
      <c r="GQ399" s="300"/>
      <c r="GR399" s="300"/>
      <c r="GS399" s="300"/>
      <c r="GT399" s="300"/>
      <c r="GU399" s="300"/>
      <c r="GV399" s="300"/>
      <c r="GW399" s="300"/>
      <c r="GX399" s="300"/>
      <c r="GY399" s="300"/>
      <c r="GZ399" s="300"/>
      <c r="HA399" s="300"/>
      <c r="HB399" s="300"/>
      <c r="HC399" s="300"/>
      <c r="HD399" s="300"/>
      <c r="HE399" s="300"/>
      <c r="HF399" s="300"/>
      <c r="HG399" s="300"/>
      <c r="HH399" s="300"/>
      <c r="HI399" s="300"/>
      <c r="HJ399" s="300"/>
      <c r="HK399" s="300"/>
      <c r="HL399" s="300"/>
      <c r="HM399" s="300"/>
      <c r="HN399" s="300"/>
      <c r="HO399" s="300"/>
      <c r="HP399" s="300"/>
      <c r="HQ399" s="300"/>
      <c r="HR399" s="300"/>
      <c r="HS399" s="300"/>
      <c r="HT399" s="300"/>
      <c r="HU399" s="300"/>
      <c r="HV399" s="300"/>
      <c r="HW399" s="300"/>
      <c r="HX399" s="300"/>
      <c r="HY399" s="300"/>
      <c r="HZ399" s="300"/>
      <c r="IA399" s="300"/>
      <c r="IB399" s="300"/>
      <c r="IC399" s="300"/>
      <c r="ID399" s="300"/>
      <c r="IE399" s="300"/>
      <c r="IF399" s="300"/>
      <c r="IG399" s="300"/>
      <c r="IH399" s="300"/>
      <c r="II399" s="300"/>
      <c r="IJ399" s="300"/>
      <c r="IK399" s="300"/>
      <c r="IL399" s="300"/>
      <c r="IM399" s="300"/>
      <c r="IN399" s="300"/>
      <c r="IO399" s="300"/>
      <c r="IP399" s="300"/>
      <c r="IQ399" s="300"/>
      <c r="IR399" s="300"/>
      <c r="IS399" s="300"/>
      <c r="IT399" s="300"/>
      <c r="IU399" s="300"/>
      <c r="IV399" s="300"/>
      <c r="IW399" s="300"/>
      <c r="IX399" s="300"/>
    </row>
    <row r="400" spans="1:258" s="301" customFormat="1" ht="12.75" customHeight="1" x14ac:dyDescent="0.2">
      <c r="A400" s="324"/>
      <c r="B400" s="325"/>
      <c r="C400" s="325"/>
      <c r="D400" s="326"/>
      <c r="E400" s="325"/>
      <c r="F400" s="325"/>
      <c r="G400" s="325"/>
      <c r="H400" s="325"/>
      <c r="I400" s="325"/>
      <c r="J400" s="325"/>
      <c r="K400" s="325"/>
      <c r="L400" s="300"/>
      <c r="M400" s="300"/>
      <c r="N400" s="300"/>
      <c r="O400" s="300"/>
      <c r="P400" s="300"/>
      <c r="Q400" s="300"/>
      <c r="R400" s="300"/>
      <c r="S400" s="300"/>
      <c r="T400" s="300"/>
      <c r="U400" s="300"/>
      <c r="V400" s="300"/>
      <c r="W400" s="300"/>
      <c r="X400" s="300"/>
      <c r="Y400" s="300"/>
      <c r="Z400" s="300"/>
      <c r="AA400" s="300"/>
      <c r="AB400" s="300"/>
      <c r="AC400" s="300"/>
      <c r="AD400" s="300"/>
      <c r="AE400" s="300"/>
      <c r="AF400" s="300"/>
      <c r="AG400" s="300"/>
      <c r="AH400" s="300"/>
      <c r="AI400" s="300"/>
      <c r="AJ400" s="300"/>
      <c r="AK400" s="300"/>
      <c r="AL400" s="300"/>
      <c r="AM400" s="300"/>
      <c r="AN400" s="300"/>
      <c r="AO400" s="300"/>
      <c r="AP400" s="300"/>
      <c r="AQ400" s="300"/>
      <c r="AR400" s="300"/>
      <c r="AS400" s="300"/>
      <c r="AT400" s="300"/>
      <c r="AU400" s="300"/>
      <c r="AV400" s="300"/>
      <c r="AW400" s="300"/>
      <c r="AX400" s="300"/>
      <c r="AY400" s="300"/>
      <c r="AZ400" s="300"/>
      <c r="BA400" s="300"/>
      <c r="BB400" s="300"/>
      <c r="BC400" s="300"/>
      <c r="BD400" s="300"/>
      <c r="BE400" s="300"/>
      <c r="BF400" s="300"/>
      <c r="BG400" s="300"/>
      <c r="BH400" s="300"/>
      <c r="BI400" s="300"/>
      <c r="BJ400" s="300"/>
      <c r="BK400" s="300"/>
      <c r="BL400" s="300"/>
      <c r="BM400" s="300"/>
      <c r="BN400" s="300"/>
      <c r="BO400" s="300"/>
      <c r="BP400" s="300"/>
      <c r="BQ400" s="300"/>
      <c r="BR400" s="300"/>
      <c r="BS400" s="300"/>
      <c r="BT400" s="300"/>
      <c r="BU400" s="300"/>
      <c r="BV400" s="300"/>
      <c r="BW400" s="300"/>
      <c r="BX400" s="300"/>
      <c r="BY400" s="300"/>
      <c r="BZ400" s="300"/>
      <c r="CA400" s="300"/>
      <c r="CB400" s="300"/>
      <c r="CC400" s="300"/>
      <c r="CD400" s="300"/>
      <c r="CE400" s="300"/>
      <c r="CF400" s="300"/>
      <c r="CG400" s="300"/>
      <c r="CH400" s="300"/>
      <c r="CI400" s="300"/>
      <c r="CJ400" s="300"/>
      <c r="CK400" s="300"/>
      <c r="CL400" s="300"/>
      <c r="CM400" s="300"/>
      <c r="CN400" s="300"/>
      <c r="CO400" s="300"/>
      <c r="CP400" s="300"/>
      <c r="CQ400" s="300"/>
      <c r="CR400" s="300"/>
      <c r="CS400" s="300"/>
      <c r="CT400" s="300"/>
      <c r="CU400" s="300"/>
      <c r="CV400" s="300"/>
      <c r="CW400" s="300"/>
      <c r="CX400" s="300"/>
      <c r="CY400" s="300"/>
      <c r="CZ400" s="300"/>
      <c r="DA400" s="300"/>
      <c r="DB400" s="300"/>
      <c r="DC400" s="300"/>
      <c r="DD400" s="300"/>
      <c r="DE400" s="300"/>
      <c r="DF400" s="300"/>
      <c r="DG400" s="300"/>
      <c r="DH400" s="300"/>
      <c r="DI400" s="300"/>
      <c r="DJ400" s="300"/>
      <c r="DK400" s="300"/>
      <c r="DL400" s="300"/>
      <c r="DM400" s="300"/>
      <c r="DN400" s="300"/>
      <c r="DO400" s="300"/>
      <c r="DP400" s="300"/>
      <c r="DQ400" s="300"/>
      <c r="DR400" s="300"/>
      <c r="DS400" s="300"/>
      <c r="DT400" s="300"/>
      <c r="DU400" s="300"/>
      <c r="DV400" s="300"/>
      <c r="DW400" s="300"/>
      <c r="DX400" s="300"/>
      <c r="DY400" s="300"/>
      <c r="DZ400" s="300"/>
      <c r="EA400" s="300"/>
      <c r="EB400" s="300"/>
      <c r="EC400" s="300"/>
      <c r="ED400" s="300"/>
      <c r="EE400" s="300"/>
      <c r="EF400" s="300"/>
      <c r="EG400" s="300"/>
      <c r="EH400" s="300"/>
      <c r="EI400" s="300"/>
      <c r="EJ400" s="300"/>
      <c r="EK400" s="300"/>
      <c r="EL400" s="300"/>
      <c r="EM400" s="300"/>
      <c r="EN400" s="300"/>
      <c r="EO400" s="300"/>
      <c r="EP400" s="300"/>
      <c r="EQ400" s="300"/>
      <c r="ER400" s="300"/>
      <c r="ES400" s="300"/>
      <c r="ET400" s="300"/>
      <c r="EU400" s="300"/>
      <c r="EV400" s="300"/>
      <c r="EW400" s="300"/>
      <c r="EX400" s="300"/>
      <c r="EY400" s="300"/>
      <c r="EZ400" s="300"/>
      <c r="FA400" s="300"/>
      <c r="FB400" s="300"/>
      <c r="FC400" s="300"/>
      <c r="FD400" s="300"/>
      <c r="FE400" s="300"/>
      <c r="FF400" s="300"/>
      <c r="FG400" s="300"/>
      <c r="FH400" s="300"/>
      <c r="FI400" s="300"/>
      <c r="FJ400" s="300"/>
      <c r="FK400" s="300"/>
      <c r="FL400" s="300"/>
      <c r="FM400" s="300"/>
      <c r="FN400" s="300"/>
      <c r="FO400" s="300"/>
      <c r="FP400" s="300"/>
      <c r="FQ400" s="300"/>
      <c r="FR400" s="300"/>
      <c r="FS400" s="300"/>
      <c r="FT400" s="300"/>
      <c r="FU400" s="300"/>
      <c r="FV400" s="300"/>
      <c r="FW400" s="300"/>
      <c r="FX400" s="300"/>
      <c r="FY400" s="300"/>
      <c r="FZ400" s="300"/>
      <c r="GA400" s="300"/>
      <c r="GB400" s="300"/>
      <c r="GC400" s="300"/>
      <c r="GD400" s="300"/>
      <c r="GE400" s="300"/>
      <c r="GF400" s="300"/>
      <c r="GG400" s="300"/>
      <c r="GH400" s="300"/>
      <c r="GI400" s="300"/>
      <c r="GJ400" s="300"/>
      <c r="GK400" s="300"/>
      <c r="GL400" s="300"/>
      <c r="GM400" s="300"/>
      <c r="GN400" s="300"/>
      <c r="GO400" s="300"/>
      <c r="GP400" s="300"/>
      <c r="GQ400" s="300"/>
      <c r="GR400" s="300"/>
      <c r="GS400" s="300"/>
      <c r="GT400" s="300"/>
      <c r="GU400" s="300"/>
      <c r="GV400" s="300"/>
      <c r="GW400" s="300"/>
      <c r="GX400" s="300"/>
      <c r="GY400" s="300"/>
      <c r="GZ400" s="300"/>
      <c r="HA400" s="300"/>
      <c r="HB400" s="300"/>
      <c r="HC400" s="300"/>
      <c r="HD400" s="300"/>
      <c r="HE400" s="300"/>
      <c r="HF400" s="300"/>
      <c r="HG400" s="300"/>
      <c r="HH400" s="300"/>
      <c r="HI400" s="300"/>
      <c r="HJ400" s="300"/>
      <c r="HK400" s="300"/>
      <c r="HL400" s="300"/>
      <c r="HM400" s="300"/>
      <c r="HN400" s="300"/>
      <c r="HO400" s="300"/>
      <c r="HP400" s="300"/>
      <c r="HQ400" s="300"/>
      <c r="HR400" s="300"/>
      <c r="HS400" s="300"/>
      <c r="HT400" s="300"/>
      <c r="HU400" s="300"/>
      <c r="HV400" s="300"/>
      <c r="HW400" s="300"/>
      <c r="HX400" s="300"/>
      <c r="HY400" s="300"/>
      <c r="HZ400" s="300"/>
      <c r="IA400" s="300"/>
      <c r="IB400" s="300"/>
      <c r="IC400" s="300"/>
      <c r="ID400" s="300"/>
      <c r="IE400" s="300"/>
      <c r="IF400" s="300"/>
      <c r="IG400" s="300"/>
      <c r="IH400" s="300"/>
      <c r="II400" s="300"/>
      <c r="IJ400" s="300"/>
      <c r="IK400" s="300"/>
      <c r="IL400" s="300"/>
      <c r="IM400" s="300"/>
      <c r="IN400" s="300"/>
      <c r="IO400" s="300"/>
      <c r="IP400" s="300"/>
      <c r="IQ400" s="300"/>
      <c r="IR400" s="300"/>
      <c r="IS400" s="300"/>
      <c r="IT400" s="300"/>
      <c r="IU400" s="300"/>
      <c r="IV400" s="300"/>
      <c r="IW400" s="300"/>
      <c r="IX400" s="300"/>
    </row>
    <row r="401" spans="1:258" s="301" customFormat="1" ht="12.75" customHeight="1" x14ac:dyDescent="0.2">
      <c r="A401" s="324"/>
      <c r="B401" s="325"/>
      <c r="C401" s="325"/>
      <c r="D401" s="326"/>
      <c r="E401" s="325"/>
      <c r="F401" s="325"/>
      <c r="G401" s="325"/>
      <c r="H401" s="325"/>
      <c r="I401" s="325"/>
      <c r="J401" s="325"/>
      <c r="K401" s="325"/>
      <c r="L401" s="300"/>
      <c r="M401" s="300"/>
      <c r="N401" s="300"/>
      <c r="O401" s="300"/>
      <c r="P401" s="300"/>
      <c r="Q401" s="300"/>
      <c r="R401" s="300"/>
      <c r="S401" s="300"/>
      <c r="T401" s="300"/>
      <c r="U401" s="300"/>
      <c r="V401" s="300"/>
      <c r="W401" s="300"/>
      <c r="X401" s="300"/>
      <c r="Y401" s="300"/>
      <c r="Z401" s="300"/>
      <c r="AA401" s="300"/>
      <c r="AB401" s="300"/>
      <c r="AC401" s="300"/>
      <c r="AD401" s="300"/>
      <c r="AE401" s="300"/>
      <c r="AF401" s="300"/>
      <c r="AG401" s="300"/>
      <c r="AH401" s="300"/>
      <c r="AI401" s="300"/>
      <c r="AJ401" s="300"/>
      <c r="AK401" s="300"/>
      <c r="AL401" s="300"/>
      <c r="AM401" s="300"/>
      <c r="AN401" s="300"/>
      <c r="AO401" s="300"/>
      <c r="AP401" s="300"/>
      <c r="AQ401" s="300"/>
      <c r="AR401" s="300"/>
      <c r="AS401" s="300"/>
      <c r="AT401" s="300"/>
      <c r="AU401" s="300"/>
      <c r="AV401" s="300"/>
      <c r="AW401" s="300"/>
      <c r="AX401" s="300"/>
      <c r="AY401" s="300"/>
      <c r="AZ401" s="300"/>
      <c r="BA401" s="300"/>
      <c r="BB401" s="300"/>
      <c r="BC401" s="300"/>
      <c r="BD401" s="300"/>
      <c r="BE401" s="300"/>
      <c r="BF401" s="300"/>
      <c r="BG401" s="300"/>
      <c r="BH401" s="300"/>
      <c r="BI401" s="300"/>
      <c r="BJ401" s="300"/>
      <c r="BK401" s="300"/>
      <c r="BL401" s="300"/>
      <c r="BM401" s="300"/>
      <c r="BN401" s="300"/>
      <c r="BO401" s="300"/>
      <c r="BP401" s="300"/>
      <c r="BQ401" s="300"/>
      <c r="BR401" s="300"/>
      <c r="BS401" s="300"/>
      <c r="BT401" s="300"/>
      <c r="BU401" s="300"/>
      <c r="BV401" s="300"/>
      <c r="BW401" s="300"/>
      <c r="BX401" s="300"/>
      <c r="BY401" s="300"/>
      <c r="BZ401" s="300"/>
      <c r="CA401" s="300"/>
      <c r="CB401" s="300"/>
      <c r="CC401" s="300"/>
      <c r="CD401" s="300"/>
      <c r="CE401" s="300"/>
      <c r="CF401" s="300"/>
      <c r="CG401" s="300"/>
      <c r="CH401" s="300"/>
      <c r="CI401" s="300"/>
      <c r="CJ401" s="300"/>
      <c r="CK401" s="300"/>
      <c r="CL401" s="300"/>
      <c r="CM401" s="300"/>
      <c r="CN401" s="300"/>
      <c r="CO401" s="300"/>
      <c r="CP401" s="300"/>
      <c r="CQ401" s="300"/>
      <c r="CR401" s="300"/>
      <c r="CS401" s="300"/>
      <c r="CT401" s="300"/>
      <c r="CU401" s="300"/>
      <c r="CV401" s="300"/>
      <c r="CW401" s="300"/>
      <c r="CX401" s="300"/>
      <c r="CY401" s="300"/>
      <c r="CZ401" s="300"/>
      <c r="DA401" s="300"/>
      <c r="DB401" s="300"/>
      <c r="DC401" s="300"/>
      <c r="DD401" s="300"/>
      <c r="DE401" s="300"/>
      <c r="DF401" s="300"/>
      <c r="DG401" s="300"/>
      <c r="DH401" s="300"/>
      <c r="DI401" s="300"/>
      <c r="DJ401" s="300"/>
      <c r="DK401" s="300"/>
      <c r="DL401" s="300"/>
      <c r="DM401" s="300"/>
      <c r="DN401" s="300"/>
      <c r="DO401" s="300"/>
      <c r="DP401" s="300"/>
      <c r="DQ401" s="300"/>
      <c r="DR401" s="300"/>
      <c r="DS401" s="300"/>
      <c r="DT401" s="300"/>
      <c r="DU401" s="300"/>
      <c r="DV401" s="300"/>
      <c r="DW401" s="300"/>
      <c r="DX401" s="300"/>
      <c r="DY401" s="300"/>
      <c r="DZ401" s="300"/>
      <c r="EA401" s="300"/>
      <c r="EB401" s="300"/>
      <c r="EC401" s="300"/>
      <c r="ED401" s="300"/>
      <c r="EE401" s="300"/>
      <c r="EF401" s="300"/>
      <c r="EG401" s="300"/>
      <c r="EH401" s="300"/>
      <c r="EI401" s="300"/>
      <c r="EJ401" s="300"/>
      <c r="EK401" s="300"/>
      <c r="EL401" s="300"/>
      <c r="EM401" s="300"/>
      <c r="EN401" s="300"/>
      <c r="EO401" s="300"/>
      <c r="EP401" s="300"/>
      <c r="EQ401" s="300"/>
      <c r="ER401" s="300"/>
      <c r="ES401" s="300"/>
      <c r="ET401" s="300"/>
      <c r="EU401" s="300"/>
      <c r="EV401" s="300"/>
      <c r="EW401" s="300"/>
      <c r="EX401" s="300"/>
      <c r="EY401" s="300"/>
      <c r="EZ401" s="300"/>
      <c r="FA401" s="300"/>
      <c r="FB401" s="300"/>
      <c r="FC401" s="300"/>
      <c r="FD401" s="300"/>
      <c r="FE401" s="300"/>
      <c r="FF401" s="300"/>
      <c r="FG401" s="300"/>
      <c r="FH401" s="300"/>
      <c r="FI401" s="300"/>
      <c r="FJ401" s="300"/>
      <c r="FK401" s="300"/>
      <c r="FL401" s="300"/>
      <c r="FM401" s="300"/>
      <c r="FN401" s="300"/>
      <c r="FO401" s="300"/>
      <c r="FP401" s="300"/>
      <c r="FQ401" s="300"/>
      <c r="FR401" s="300"/>
      <c r="FS401" s="300"/>
      <c r="FT401" s="300"/>
      <c r="FU401" s="300"/>
      <c r="FV401" s="300"/>
      <c r="FW401" s="300"/>
      <c r="FX401" s="300"/>
      <c r="FY401" s="300"/>
      <c r="FZ401" s="300"/>
      <c r="GA401" s="300"/>
      <c r="GB401" s="300"/>
      <c r="GC401" s="300"/>
      <c r="GD401" s="300"/>
      <c r="GE401" s="300"/>
      <c r="GF401" s="300"/>
      <c r="GG401" s="300"/>
      <c r="GH401" s="300"/>
      <c r="GI401" s="300"/>
      <c r="GJ401" s="300"/>
      <c r="GK401" s="300"/>
      <c r="GL401" s="300"/>
      <c r="GM401" s="300"/>
      <c r="GN401" s="300"/>
      <c r="GO401" s="300"/>
      <c r="GP401" s="300"/>
      <c r="GQ401" s="300"/>
      <c r="GR401" s="300"/>
      <c r="GS401" s="300"/>
      <c r="GT401" s="300"/>
      <c r="GU401" s="300"/>
      <c r="GV401" s="300"/>
      <c r="GW401" s="300"/>
      <c r="GX401" s="300"/>
      <c r="GY401" s="300"/>
      <c r="GZ401" s="300"/>
      <c r="HA401" s="300"/>
      <c r="HB401" s="300"/>
      <c r="HC401" s="300"/>
      <c r="HD401" s="300"/>
      <c r="HE401" s="300"/>
      <c r="HF401" s="300"/>
      <c r="HG401" s="300"/>
      <c r="HH401" s="300"/>
      <c r="HI401" s="300"/>
      <c r="HJ401" s="300"/>
      <c r="HK401" s="300"/>
      <c r="HL401" s="300"/>
      <c r="HM401" s="300"/>
      <c r="HN401" s="300"/>
      <c r="HO401" s="300"/>
      <c r="HP401" s="300"/>
      <c r="HQ401" s="300"/>
      <c r="HR401" s="300"/>
      <c r="HS401" s="300"/>
      <c r="HT401" s="300"/>
      <c r="HU401" s="300"/>
      <c r="HV401" s="300"/>
      <c r="HW401" s="300"/>
      <c r="HX401" s="300"/>
      <c r="HY401" s="300"/>
      <c r="HZ401" s="300"/>
      <c r="IA401" s="300"/>
      <c r="IB401" s="300"/>
      <c r="IC401" s="300"/>
      <c r="ID401" s="300"/>
      <c r="IE401" s="300"/>
      <c r="IF401" s="300"/>
      <c r="IG401" s="300"/>
      <c r="IH401" s="300"/>
      <c r="II401" s="300"/>
      <c r="IJ401" s="300"/>
      <c r="IK401" s="300"/>
      <c r="IL401" s="300"/>
      <c r="IM401" s="300"/>
      <c r="IN401" s="300"/>
      <c r="IO401" s="300"/>
      <c r="IP401" s="300"/>
      <c r="IQ401" s="300"/>
      <c r="IR401" s="300"/>
      <c r="IS401" s="300"/>
      <c r="IT401" s="300"/>
      <c r="IU401" s="300"/>
      <c r="IV401" s="300"/>
      <c r="IW401" s="300"/>
      <c r="IX401" s="300"/>
    </row>
    <row r="402" spans="1:258" s="301" customFormat="1" ht="12.75" customHeight="1" x14ac:dyDescent="0.2">
      <c r="A402" s="324"/>
      <c r="B402" s="325"/>
      <c r="C402" s="325"/>
      <c r="D402" s="326"/>
      <c r="E402" s="325"/>
      <c r="F402" s="325"/>
      <c r="G402" s="325"/>
      <c r="H402" s="325"/>
      <c r="I402" s="325"/>
      <c r="J402" s="325"/>
      <c r="K402" s="325"/>
      <c r="L402" s="300"/>
      <c r="M402" s="300"/>
      <c r="N402" s="300"/>
      <c r="O402" s="300"/>
      <c r="P402" s="300"/>
      <c r="Q402" s="300"/>
      <c r="R402" s="300"/>
      <c r="S402" s="300"/>
      <c r="T402" s="300"/>
      <c r="U402" s="300"/>
      <c r="V402" s="300"/>
      <c r="W402" s="300"/>
      <c r="X402" s="300"/>
      <c r="Y402" s="300"/>
      <c r="Z402" s="300"/>
      <c r="AA402" s="300"/>
      <c r="AB402" s="300"/>
      <c r="AC402" s="300"/>
      <c r="AD402" s="300"/>
      <c r="AE402" s="300"/>
      <c r="AF402" s="300"/>
      <c r="AG402" s="300"/>
      <c r="AH402" s="300"/>
      <c r="AI402" s="300"/>
      <c r="AJ402" s="300"/>
      <c r="AK402" s="300"/>
      <c r="AL402" s="300"/>
      <c r="AM402" s="300"/>
      <c r="AN402" s="300"/>
      <c r="AO402" s="300"/>
      <c r="AP402" s="300"/>
      <c r="AQ402" s="300"/>
      <c r="AR402" s="300"/>
      <c r="AS402" s="300"/>
      <c r="AT402" s="300"/>
      <c r="AU402" s="300"/>
      <c r="AV402" s="300"/>
      <c r="AW402" s="300"/>
      <c r="AX402" s="300"/>
      <c r="AY402" s="300"/>
      <c r="AZ402" s="300"/>
      <c r="BA402" s="300"/>
      <c r="BB402" s="300"/>
      <c r="BC402" s="300"/>
      <c r="BD402" s="300"/>
      <c r="BE402" s="300"/>
      <c r="BF402" s="300"/>
      <c r="BG402" s="300"/>
      <c r="BH402" s="300"/>
      <c r="BI402" s="300"/>
      <c r="BJ402" s="300"/>
      <c r="BK402" s="300"/>
      <c r="BL402" s="300"/>
      <c r="BM402" s="300"/>
      <c r="BN402" s="300"/>
      <c r="BO402" s="300"/>
      <c r="BP402" s="300"/>
      <c r="BQ402" s="300"/>
      <c r="BR402" s="300"/>
      <c r="BS402" s="300"/>
      <c r="BT402" s="300"/>
      <c r="BU402" s="300"/>
      <c r="BV402" s="300"/>
      <c r="BW402" s="300"/>
      <c r="BX402" s="300"/>
      <c r="BY402" s="300"/>
      <c r="BZ402" s="300"/>
      <c r="CA402" s="300"/>
      <c r="CB402" s="300"/>
      <c r="CC402" s="300"/>
      <c r="CD402" s="300"/>
      <c r="CE402" s="300"/>
      <c r="CF402" s="300"/>
      <c r="CG402" s="300"/>
      <c r="CH402" s="300"/>
      <c r="CI402" s="300"/>
      <c r="CJ402" s="300"/>
      <c r="CK402" s="300"/>
      <c r="CL402" s="300"/>
      <c r="CM402" s="300"/>
      <c r="CN402" s="300"/>
      <c r="CO402" s="300"/>
      <c r="CP402" s="300"/>
      <c r="CQ402" s="300"/>
      <c r="CR402" s="300"/>
      <c r="CS402" s="300"/>
      <c r="CT402" s="300"/>
      <c r="CU402" s="300"/>
      <c r="CV402" s="300"/>
      <c r="CW402" s="300"/>
      <c r="CX402" s="300"/>
      <c r="CY402" s="300"/>
      <c r="CZ402" s="300"/>
      <c r="DA402" s="300"/>
      <c r="DB402" s="300"/>
      <c r="DC402" s="300"/>
      <c r="DD402" s="300"/>
      <c r="DE402" s="300"/>
      <c r="DF402" s="300"/>
      <c r="DG402" s="300"/>
      <c r="DH402" s="300"/>
      <c r="DI402" s="300"/>
      <c r="DJ402" s="300"/>
      <c r="DK402" s="300"/>
      <c r="DL402" s="300"/>
      <c r="DM402" s="300"/>
      <c r="DN402" s="300"/>
      <c r="DO402" s="300"/>
      <c r="DP402" s="300"/>
      <c r="DQ402" s="300"/>
      <c r="DR402" s="300"/>
      <c r="DS402" s="300"/>
      <c r="DT402" s="300"/>
      <c r="DU402" s="300"/>
      <c r="DV402" s="300"/>
      <c r="DW402" s="300"/>
      <c r="DX402" s="300"/>
      <c r="DY402" s="300"/>
      <c r="DZ402" s="300"/>
      <c r="EA402" s="300"/>
      <c r="EB402" s="300"/>
      <c r="EC402" s="300"/>
      <c r="ED402" s="300"/>
      <c r="EE402" s="300"/>
      <c r="EF402" s="300"/>
      <c r="EG402" s="300"/>
      <c r="EH402" s="300"/>
      <c r="EI402" s="300"/>
      <c r="EJ402" s="300"/>
      <c r="EK402" s="300"/>
      <c r="EL402" s="300"/>
      <c r="EM402" s="300"/>
      <c r="EN402" s="300"/>
      <c r="EO402" s="300"/>
      <c r="EP402" s="300"/>
      <c r="EQ402" s="300"/>
      <c r="ER402" s="300"/>
      <c r="ES402" s="300"/>
      <c r="ET402" s="300"/>
      <c r="EU402" s="300"/>
      <c r="EV402" s="300"/>
      <c r="EW402" s="300"/>
      <c r="EX402" s="300"/>
      <c r="EY402" s="300"/>
      <c r="EZ402" s="300"/>
      <c r="FA402" s="300"/>
      <c r="FB402" s="300"/>
      <c r="FC402" s="300"/>
      <c r="FD402" s="300"/>
      <c r="FE402" s="300"/>
      <c r="FF402" s="300"/>
      <c r="FG402" s="300"/>
      <c r="FH402" s="300"/>
      <c r="FI402" s="300"/>
      <c r="FJ402" s="300"/>
      <c r="FK402" s="300"/>
      <c r="FL402" s="300"/>
      <c r="FM402" s="300"/>
      <c r="FN402" s="300"/>
      <c r="FO402" s="300"/>
      <c r="FP402" s="300"/>
      <c r="FQ402" s="300"/>
      <c r="FR402" s="300"/>
      <c r="FS402" s="300"/>
      <c r="FT402" s="300"/>
      <c r="FU402" s="300"/>
      <c r="FV402" s="300"/>
      <c r="FW402" s="300"/>
      <c r="FX402" s="300"/>
      <c r="FY402" s="300"/>
      <c r="FZ402" s="300"/>
      <c r="GA402" s="300"/>
      <c r="GB402" s="300"/>
      <c r="GC402" s="300"/>
      <c r="GD402" s="300"/>
      <c r="GE402" s="300"/>
      <c r="GF402" s="300"/>
      <c r="GG402" s="300"/>
      <c r="GH402" s="300"/>
      <c r="GI402" s="300"/>
      <c r="GJ402" s="300"/>
      <c r="GK402" s="300"/>
      <c r="GL402" s="300"/>
      <c r="GM402" s="300"/>
      <c r="GN402" s="300"/>
      <c r="GO402" s="300"/>
      <c r="GP402" s="300"/>
      <c r="GQ402" s="300"/>
      <c r="GR402" s="300"/>
      <c r="GS402" s="300"/>
      <c r="GT402" s="300"/>
      <c r="GU402" s="300"/>
      <c r="GV402" s="300"/>
      <c r="GW402" s="300"/>
      <c r="GX402" s="300"/>
      <c r="GY402" s="300"/>
      <c r="GZ402" s="300"/>
      <c r="HA402" s="300"/>
      <c r="HB402" s="300"/>
      <c r="HC402" s="300"/>
      <c r="HD402" s="300"/>
      <c r="HE402" s="300"/>
      <c r="HF402" s="300"/>
      <c r="HG402" s="300"/>
      <c r="HH402" s="300"/>
      <c r="HI402" s="300"/>
      <c r="HJ402" s="300"/>
      <c r="HK402" s="300"/>
      <c r="HL402" s="300"/>
      <c r="HM402" s="300"/>
      <c r="HN402" s="300"/>
      <c r="HO402" s="300"/>
      <c r="HP402" s="300"/>
      <c r="HQ402" s="300"/>
      <c r="HR402" s="300"/>
      <c r="HS402" s="300"/>
      <c r="HT402" s="300"/>
      <c r="HU402" s="300"/>
      <c r="HV402" s="300"/>
      <c r="HW402" s="300"/>
      <c r="HX402" s="300"/>
      <c r="HY402" s="300"/>
      <c r="HZ402" s="300"/>
      <c r="IA402" s="300"/>
      <c r="IB402" s="300"/>
      <c r="IC402" s="300"/>
      <c r="ID402" s="300"/>
      <c r="IE402" s="300"/>
      <c r="IF402" s="300"/>
      <c r="IG402" s="300"/>
      <c r="IH402" s="300"/>
      <c r="II402" s="300"/>
      <c r="IJ402" s="300"/>
      <c r="IK402" s="300"/>
      <c r="IL402" s="300"/>
      <c r="IM402" s="300"/>
      <c r="IN402" s="300"/>
      <c r="IO402" s="300"/>
      <c r="IP402" s="300"/>
      <c r="IQ402" s="300"/>
      <c r="IR402" s="300"/>
      <c r="IS402" s="300"/>
      <c r="IT402" s="300"/>
      <c r="IU402" s="300"/>
      <c r="IV402" s="300"/>
      <c r="IW402" s="300"/>
      <c r="IX402" s="300"/>
    </row>
    <row r="403" spans="1:258" s="301" customFormat="1" ht="12.75" customHeight="1" x14ac:dyDescent="0.2">
      <c r="A403" s="324"/>
      <c r="B403" s="325"/>
      <c r="C403" s="325"/>
      <c r="D403" s="326"/>
      <c r="E403" s="325"/>
      <c r="F403" s="325"/>
      <c r="G403" s="325"/>
      <c r="H403" s="325"/>
      <c r="I403" s="325"/>
      <c r="J403" s="325"/>
      <c r="K403" s="325"/>
      <c r="L403" s="300"/>
      <c r="M403" s="300"/>
      <c r="N403" s="300"/>
      <c r="O403" s="300"/>
      <c r="P403" s="300"/>
      <c r="Q403" s="300"/>
      <c r="R403" s="300"/>
      <c r="S403" s="300"/>
      <c r="T403" s="300"/>
      <c r="U403" s="300"/>
      <c r="V403" s="300"/>
      <c r="W403" s="300"/>
      <c r="X403" s="300"/>
      <c r="Y403" s="300"/>
      <c r="Z403" s="300"/>
      <c r="AA403" s="300"/>
      <c r="AB403" s="300"/>
      <c r="AC403" s="300"/>
      <c r="AD403" s="300"/>
      <c r="AE403" s="300"/>
      <c r="AF403" s="300"/>
      <c r="AG403" s="300"/>
      <c r="AH403" s="300"/>
      <c r="AI403" s="300"/>
      <c r="AJ403" s="300"/>
      <c r="AK403" s="300"/>
      <c r="AL403" s="300"/>
      <c r="AM403" s="300"/>
      <c r="AN403" s="300"/>
      <c r="AO403" s="300"/>
      <c r="AP403" s="300"/>
      <c r="AQ403" s="300"/>
      <c r="AR403" s="300"/>
      <c r="AS403" s="300"/>
      <c r="AT403" s="300"/>
      <c r="AU403" s="300"/>
      <c r="AV403" s="300"/>
      <c r="AW403" s="300"/>
      <c r="AX403" s="300"/>
      <c r="AY403" s="300"/>
      <c r="AZ403" s="300"/>
      <c r="BA403" s="300"/>
      <c r="BB403" s="300"/>
      <c r="BC403" s="300"/>
      <c r="BD403" s="300"/>
      <c r="BE403" s="300"/>
      <c r="BF403" s="300"/>
      <c r="BG403" s="300"/>
      <c r="BH403" s="300"/>
      <c r="BI403" s="300"/>
      <c r="BJ403" s="300"/>
      <c r="BK403" s="300"/>
      <c r="BL403" s="300"/>
      <c r="BM403" s="300"/>
      <c r="BN403" s="300"/>
      <c r="BO403" s="300"/>
      <c r="BP403" s="300"/>
      <c r="BQ403" s="300"/>
      <c r="BR403" s="300"/>
      <c r="BS403" s="300"/>
      <c r="BT403" s="300"/>
      <c r="BU403" s="300"/>
      <c r="BV403" s="300"/>
      <c r="BW403" s="300"/>
      <c r="BX403" s="300"/>
      <c r="BY403" s="300"/>
      <c r="BZ403" s="300"/>
      <c r="CA403" s="300"/>
      <c r="CB403" s="300"/>
      <c r="CC403" s="300"/>
      <c r="CD403" s="300"/>
      <c r="CE403" s="300"/>
      <c r="CF403" s="300"/>
      <c r="CG403" s="300"/>
      <c r="CH403" s="300"/>
      <c r="CI403" s="300"/>
      <c r="CJ403" s="300"/>
      <c r="CK403" s="300"/>
      <c r="CL403" s="300"/>
      <c r="CM403" s="300"/>
      <c r="CN403" s="300"/>
      <c r="CO403" s="300"/>
      <c r="CP403" s="300"/>
      <c r="CQ403" s="300"/>
      <c r="CR403" s="300"/>
      <c r="CS403" s="300"/>
      <c r="CT403" s="300"/>
      <c r="CU403" s="300"/>
      <c r="CV403" s="300"/>
      <c r="CW403" s="300"/>
      <c r="CX403" s="300"/>
      <c r="CY403" s="300"/>
      <c r="CZ403" s="300"/>
      <c r="DA403" s="300"/>
      <c r="DB403" s="300"/>
      <c r="DC403" s="300"/>
      <c r="DD403" s="300"/>
      <c r="DE403" s="300"/>
      <c r="DF403" s="300"/>
      <c r="DG403" s="300"/>
      <c r="DH403" s="300"/>
      <c r="DI403" s="300"/>
      <c r="DJ403" s="300"/>
      <c r="DK403" s="300"/>
      <c r="DL403" s="300"/>
      <c r="DM403" s="300"/>
      <c r="DN403" s="300"/>
      <c r="DO403" s="300"/>
      <c r="DP403" s="300"/>
      <c r="DQ403" s="300"/>
      <c r="DR403" s="300"/>
      <c r="DS403" s="300"/>
      <c r="DT403" s="300"/>
      <c r="DU403" s="300"/>
      <c r="DV403" s="300"/>
      <c r="DW403" s="300"/>
      <c r="DX403" s="300"/>
      <c r="DY403" s="300"/>
      <c r="DZ403" s="300"/>
      <c r="EA403" s="300"/>
      <c r="EB403" s="300"/>
      <c r="EC403" s="300"/>
      <c r="ED403" s="300"/>
      <c r="EE403" s="300"/>
      <c r="EF403" s="300"/>
      <c r="EG403" s="300"/>
      <c r="EH403" s="300"/>
      <c r="EI403" s="300"/>
      <c r="EJ403" s="300"/>
      <c r="EK403" s="300"/>
      <c r="EL403" s="300"/>
      <c r="EM403" s="300"/>
      <c r="EN403" s="300"/>
      <c r="EO403" s="300"/>
      <c r="EP403" s="300"/>
      <c r="EQ403" s="300"/>
      <c r="ER403" s="300"/>
      <c r="ES403" s="300"/>
      <c r="ET403" s="300"/>
      <c r="EU403" s="300"/>
      <c r="EV403" s="300"/>
      <c r="EW403" s="300"/>
      <c r="EX403" s="300"/>
      <c r="EY403" s="300"/>
      <c r="EZ403" s="300"/>
      <c r="FA403" s="300"/>
      <c r="FB403" s="300"/>
      <c r="FC403" s="300"/>
      <c r="FD403" s="300"/>
      <c r="FE403" s="300"/>
      <c r="FF403" s="300"/>
      <c r="FG403" s="300"/>
      <c r="FH403" s="300"/>
      <c r="FI403" s="300"/>
      <c r="FJ403" s="300"/>
      <c r="FK403" s="300"/>
      <c r="FL403" s="300"/>
      <c r="FM403" s="300"/>
      <c r="FN403" s="300"/>
      <c r="FO403" s="300"/>
      <c r="FP403" s="300"/>
      <c r="FQ403" s="300"/>
      <c r="FR403" s="300"/>
      <c r="FS403" s="300"/>
      <c r="FT403" s="300"/>
      <c r="FU403" s="300"/>
      <c r="FV403" s="300"/>
      <c r="FW403" s="300"/>
      <c r="FX403" s="300"/>
      <c r="FY403" s="300"/>
      <c r="FZ403" s="300"/>
      <c r="GA403" s="300"/>
      <c r="GB403" s="300"/>
      <c r="GC403" s="300"/>
      <c r="GD403" s="300"/>
      <c r="GE403" s="300"/>
      <c r="GF403" s="300"/>
      <c r="GG403" s="300"/>
      <c r="GH403" s="300"/>
      <c r="GI403" s="300"/>
      <c r="GJ403" s="300"/>
      <c r="GK403" s="300"/>
      <c r="GL403" s="300"/>
      <c r="GM403" s="300"/>
      <c r="GN403" s="300"/>
      <c r="GO403" s="300"/>
      <c r="GP403" s="300"/>
      <c r="GQ403" s="300"/>
      <c r="GR403" s="300"/>
      <c r="GS403" s="300"/>
      <c r="GT403" s="300"/>
      <c r="GU403" s="300"/>
      <c r="GV403" s="300"/>
      <c r="GW403" s="300"/>
      <c r="GX403" s="300"/>
      <c r="GY403" s="300"/>
      <c r="GZ403" s="300"/>
      <c r="HA403" s="300"/>
      <c r="HB403" s="300"/>
      <c r="HC403" s="300"/>
      <c r="HD403" s="300"/>
      <c r="HE403" s="300"/>
      <c r="HF403" s="300"/>
      <c r="HG403" s="300"/>
      <c r="HH403" s="300"/>
      <c r="HI403" s="300"/>
      <c r="HJ403" s="300"/>
      <c r="HK403" s="300"/>
      <c r="HL403" s="300"/>
      <c r="HM403" s="300"/>
      <c r="HN403" s="300"/>
      <c r="HO403" s="300"/>
      <c r="HP403" s="300"/>
      <c r="HQ403" s="300"/>
      <c r="HR403" s="300"/>
      <c r="HS403" s="300"/>
      <c r="HT403" s="300"/>
      <c r="HU403" s="300"/>
      <c r="HV403" s="300"/>
      <c r="HW403" s="300"/>
      <c r="HX403" s="300"/>
      <c r="HY403" s="300"/>
      <c r="HZ403" s="300"/>
      <c r="IA403" s="300"/>
      <c r="IB403" s="300"/>
      <c r="IC403" s="300"/>
      <c r="ID403" s="300"/>
      <c r="IE403" s="300"/>
      <c r="IF403" s="300"/>
      <c r="IG403" s="300"/>
      <c r="IH403" s="300"/>
      <c r="II403" s="300"/>
      <c r="IJ403" s="300"/>
      <c r="IK403" s="300"/>
      <c r="IL403" s="300"/>
      <c r="IM403" s="300"/>
      <c r="IN403" s="300"/>
      <c r="IO403" s="300"/>
      <c r="IP403" s="300"/>
      <c r="IQ403" s="300"/>
      <c r="IR403" s="300"/>
      <c r="IS403" s="300"/>
      <c r="IT403" s="300"/>
      <c r="IU403" s="300"/>
      <c r="IV403" s="300"/>
      <c r="IW403" s="300"/>
      <c r="IX403" s="300"/>
    </row>
    <row r="404" spans="1:258" s="301" customFormat="1" ht="12.75" customHeight="1" x14ac:dyDescent="0.2">
      <c r="A404" s="324"/>
      <c r="B404" s="325"/>
      <c r="C404" s="325"/>
      <c r="D404" s="326"/>
      <c r="E404" s="325"/>
      <c r="F404" s="325"/>
      <c r="G404" s="325"/>
      <c r="H404" s="325"/>
      <c r="I404" s="325"/>
      <c r="J404" s="325"/>
      <c r="K404" s="325"/>
      <c r="L404" s="300"/>
      <c r="M404" s="300"/>
      <c r="N404" s="300"/>
      <c r="O404" s="300"/>
      <c r="P404" s="300"/>
      <c r="Q404" s="300"/>
      <c r="R404" s="300"/>
      <c r="S404" s="300"/>
      <c r="T404" s="300"/>
      <c r="U404" s="300"/>
      <c r="V404" s="300"/>
      <c r="W404" s="300"/>
      <c r="X404" s="300"/>
      <c r="Y404" s="300"/>
      <c r="Z404" s="300"/>
      <c r="AA404" s="300"/>
      <c r="AB404" s="300"/>
      <c r="AC404" s="300"/>
      <c r="AD404" s="300"/>
      <c r="AE404" s="300"/>
      <c r="AF404" s="300"/>
      <c r="AG404" s="300"/>
      <c r="AH404" s="300"/>
      <c r="AI404" s="300"/>
      <c r="AJ404" s="300"/>
      <c r="AK404" s="300"/>
      <c r="AL404" s="300"/>
      <c r="AM404" s="300"/>
      <c r="AN404" s="300"/>
      <c r="AO404" s="300"/>
      <c r="AP404" s="300"/>
      <c r="AQ404" s="300"/>
      <c r="AR404" s="300"/>
      <c r="AS404" s="300"/>
      <c r="AT404" s="300"/>
      <c r="AU404" s="300"/>
      <c r="AV404" s="300"/>
      <c r="AW404" s="300"/>
      <c r="AX404" s="300"/>
      <c r="AY404" s="300"/>
      <c r="AZ404" s="300"/>
      <c r="BA404" s="300"/>
      <c r="BB404" s="300"/>
      <c r="BC404" s="300"/>
      <c r="BD404" s="300"/>
      <c r="BE404" s="300"/>
      <c r="BF404" s="300"/>
      <c r="BG404" s="300"/>
      <c r="BH404" s="300"/>
      <c r="BI404" s="300"/>
      <c r="BJ404" s="300"/>
      <c r="BK404" s="300"/>
      <c r="BL404" s="300"/>
      <c r="BM404" s="300"/>
      <c r="BN404" s="300"/>
      <c r="BO404" s="300"/>
      <c r="BP404" s="300"/>
      <c r="BQ404" s="300"/>
      <c r="BR404" s="300"/>
      <c r="BS404" s="300"/>
      <c r="BT404" s="300"/>
      <c r="BU404" s="300"/>
      <c r="BV404" s="300"/>
      <c r="BW404" s="300"/>
      <c r="BX404" s="300"/>
      <c r="BY404" s="300"/>
      <c r="BZ404" s="300"/>
      <c r="CA404" s="300"/>
      <c r="CB404" s="300"/>
      <c r="CC404" s="300"/>
      <c r="CD404" s="300"/>
      <c r="CE404" s="300"/>
      <c r="CF404" s="300"/>
      <c r="CG404" s="300"/>
      <c r="CH404" s="300"/>
      <c r="CI404" s="300"/>
      <c r="CJ404" s="300"/>
      <c r="CK404" s="300"/>
      <c r="CL404" s="300"/>
      <c r="CM404" s="300"/>
      <c r="CN404" s="300"/>
      <c r="CO404" s="300"/>
      <c r="CP404" s="300"/>
      <c r="CQ404" s="300"/>
      <c r="CR404" s="300"/>
      <c r="CS404" s="300"/>
      <c r="CT404" s="300"/>
      <c r="CU404" s="300"/>
      <c r="CV404" s="300"/>
      <c r="CW404" s="300"/>
      <c r="CX404" s="300"/>
      <c r="CY404" s="300"/>
      <c r="CZ404" s="300"/>
      <c r="DA404" s="300"/>
      <c r="DB404" s="300"/>
      <c r="DC404" s="300"/>
      <c r="DD404" s="300"/>
      <c r="DE404" s="300"/>
      <c r="DF404" s="300"/>
      <c r="DG404" s="300"/>
      <c r="DH404" s="300"/>
      <c r="DI404" s="300"/>
      <c r="DJ404" s="300"/>
      <c r="DK404" s="300"/>
      <c r="DL404" s="300"/>
      <c r="DM404" s="300"/>
      <c r="DN404" s="300"/>
      <c r="DO404" s="300"/>
      <c r="DP404" s="300"/>
      <c r="DQ404" s="300"/>
      <c r="DR404" s="300"/>
      <c r="DS404" s="300"/>
      <c r="DT404" s="300"/>
      <c r="DU404" s="300"/>
      <c r="DV404" s="300"/>
      <c r="DW404" s="300"/>
      <c r="DX404" s="300"/>
      <c r="DY404" s="300"/>
      <c r="DZ404" s="300"/>
      <c r="EA404" s="300"/>
      <c r="EB404" s="300"/>
      <c r="EC404" s="300"/>
      <c r="ED404" s="300"/>
      <c r="EE404" s="300"/>
      <c r="EF404" s="300"/>
      <c r="EG404" s="300"/>
      <c r="EH404" s="300"/>
      <c r="EI404" s="300"/>
      <c r="EJ404" s="300"/>
      <c r="EK404" s="300"/>
      <c r="EL404" s="300"/>
      <c r="EM404" s="300"/>
      <c r="EN404" s="300"/>
      <c r="EO404" s="300"/>
      <c r="EP404" s="300"/>
      <c r="EQ404" s="300"/>
      <c r="ER404" s="300"/>
      <c r="ES404" s="300"/>
      <c r="ET404" s="300"/>
      <c r="EU404" s="300"/>
      <c r="EV404" s="300"/>
      <c r="EW404" s="300"/>
      <c r="EX404" s="300"/>
      <c r="EY404" s="300"/>
      <c r="EZ404" s="300"/>
      <c r="FA404" s="300"/>
      <c r="FB404" s="300"/>
      <c r="FC404" s="300"/>
      <c r="FD404" s="300"/>
      <c r="FE404" s="300"/>
      <c r="FF404" s="300"/>
      <c r="FG404" s="300"/>
      <c r="FH404" s="300"/>
      <c r="FI404" s="300"/>
      <c r="FJ404" s="300"/>
      <c r="FK404" s="300"/>
      <c r="FL404" s="300"/>
      <c r="FM404" s="300"/>
      <c r="FN404" s="300"/>
      <c r="FO404" s="300"/>
      <c r="FP404" s="300"/>
      <c r="FQ404" s="300"/>
      <c r="FR404" s="300"/>
      <c r="FS404" s="300"/>
      <c r="FT404" s="300"/>
      <c r="FU404" s="300"/>
      <c r="FV404" s="300"/>
      <c r="FW404" s="300"/>
      <c r="FX404" s="300"/>
      <c r="FY404" s="300"/>
      <c r="FZ404" s="300"/>
      <c r="GA404" s="300"/>
      <c r="GB404" s="300"/>
      <c r="GC404" s="300"/>
      <c r="GD404" s="300"/>
      <c r="GE404" s="300"/>
      <c r="GF404" s="300"/>
      <c r="GG404" s="300"/>
      <c r="GH404" s="300"/>
      <c r="GI404" s="300"/>
      <c r="GJ404" s="300"/>
      <c r="GK404" s="300"/>
      <c r="GL404" s="300"/>
      <c r="GM404" s="300"/>
      <c r="GN404" s="300"/>
      <c r="GO404" s="300"/>
      <c r="GP404" s="300"/>
      <c r="GQ404" s="300"/>
      <c r="GR404" s="300"/>
      <c r="GS404" s="300"/>
      <c r="GT404" s="300"/>
      <c r="GU404" s="300"/>
      <c r="GV404" s="300"/>
      <c r="GW404" s="300"/>
      <c r="GX404" s="300"/>
      <c r="GY404" s="300"/>
      <c r="GZ404" s="300"/>
      <c r="HA404" s="300"/>
      <c r="HB404" s="300"/>
      <c r="HC404" s="300"/>
      <c r="HD404" s="300"/>
      <c r="HE404" s="300"/>
      <c r="HF404" s="300"/>
      <c r="HG404" s="300"/>
      <c r="HH404" s="300"/>
      <c r="HI404" s="300"/>
      <c r="HJ404" s="300"/>
      <c r="HK404" s="300"/>
      <c r="HL404" s="300"/>
      <c r="HM404" s="300"/>
      <c r="HN404" s="300"/>
      <c r="HO404" s="300"/>
      <c r="HP404" s="300"/>
      <c r="HQ404" s="300"/>
      <c r="HR404" s="300"/>
      <c r="HS404" s="300"/>
      <c r="HT404" s="300"/>
      <c r="HU404" s="300"/>
      <c r="HV404" s="300"/>
      <c r="HW404" s="300"/>
      <c r="HX404" s="300"/>
      <c r="HY404" s="300"/>
      <c r="HZ404" s="300"/>
      <c r="IA404" s="300"/>
      <c r="IB404" s="300"/>
      <c r="IC404" s="300"/>
      <c r="ID404" s="300"/>
      <c r="IE404" s="300"/>
      <c r="IF404" s="300"/>
      <c r="IG404" s="300"/>
      <c r="IH404" s="300"/>
      <c r="II404" s="300"/>
      <c r="IJ404" s="300"/>
      <c r="IK404" s="300"/>
      <c r="IL404" s="300"/>
      <c r="IM404" s="300"/>
      <c r="IN404" s="300"/>
      <c r="IO404" s="300"/>
      <c r="IP404" s="300"/>
      <c r="IQ404" s="300"/>
      <c r="IR404" s="300"/>
      <c r="IS404" s="300"/>
      <c r="IT404" s="300"/>
      <c r="IU404" s="300"/>
      <c r="IV404" s="300"/>
      <c r="IW404" s="300"/>
      <c r="IX404" s="300"/>
    </row>
    <row r="405" spans="1:258" s="301" customFormat="1" ht="12.75" customHeight="1" x14ac:dyDescent="0.2">
      <c r="A405" s="324"/>
      <c r="B405" s="325"/>
      <c r="C405" s="325"/>
      <c r="D405" s="326"/>
      <c r="E405" s="325"/>
      <c r="F405" s="325"/>
      <c r="G405" s="325"/>
      <c r="H405" s="325"/>
      <c r="I405" s="325"/>
      <c r="J405" s="325"/>
      <c r="K405" s="325"/>
      <c r="L405" s="300"/>
      <c r="M405" s="300"/>
      <c r="N405" s="300"/>
      <c r="O405" s="300"/>
      <c r="P405" s="300"/>
      <c r="Q405" s="300"/>
      <c r="R405" s="300"/>
      <c r="S405" s="300"/>
      <c r="T405" s="300"/>
      <c r="U405" s="300"/>
      <c r="V405" s="300"/>
      <c r="W405" s="300"/>
      <c r="X405" s="300"/>
      <c r="Y405" s="300"/>
      <c r="Z405" s="300"/>
      <c r="AA405" s="300"/>
      <c r="AB405" s="300"/>
      <c r="AC405" s="300"/>
      <c r="AD405" s="300"/>
      <c r="AE405" s="300"/>
      <c r="AF405" s="300"/>
      <c r="AG405" s="300"/>
      <c r="AH405" s="300"/>
      <c r="AI405" s="300"/>
      <c r="AJ405" s="300"/>
      <c r="AK405" s="300"/>
      <c r="AL405" s="300"/>
      <c r="AM405" s="300"/>
      <c r="AN405" s="300"/>
      <c r="AO405" s="300"/>
      <c r="AP405" s="300"/>
      <c r="AQ405" s="300"/>
      <c r="AR405" s="300"/>
      <c r="AS405" s="300"/>
      <c r="AT405" s="300"/>
      <c r="AU405" s="300"/>
      <c r="AV405" s="300"/>
      <c r="AW405" s="300"/>
      <c r="AX405" s="300"/>
      <c r="AY405" s="300"/>
      <c r="AZ405" s="300"/>
      <c r="BA405" s="300"/>
      <c r="BB405" s="300"/>
      <c r="BC405" s="300"/>
      <c r="BD405" s="300"/>
      <c r="BE405" s="300"/>
      <c r="BF405" s="300"/>
      <c r="BG405" s="300"/>
      <c r="BH405" s="300"/>
      <c r="BI405" s="300"/>
      <c r="BJ405" s="300"/>
      <c r="BK405" s="300"/>
      <c r="BL405" s="300"/>
      <c r="BM405" s="300"/>
      <c r="BN405" s="300"/>
      <c r="BO405" s="300"/>
      <c r="BP405" s="300"/>
      <c r="BQ405" s="300"/>
      <c r="BR405" s="300"/>
      <c r="BS405" s="300"/>
      <c r="BT405" s="300"/>
      <c r="BU405" s="300"/>
      <c r="BV405" s="300"/>
      <c r="BW405" s="300"/>
      <c r="BX405" s="300"/>
      <c r="BY405" s="300"/>
      <c r="BZ405" s="300"/>
      <c r="CA405" s="300"/>
      <c r="CB405" s="300"/>
      <c r="CC405" s="300"/>
      <c r="CD405" s="300"/>
      <c r="CE405" s="300"/>
      <c r="CF405" s="300"/>
      <c r="CG405" s="300"/>
      <c r="CH405" s="300"/>
      <c r="CI405" s="300"/>
      <c r="CJ405" s="300"/>
      <c r="CK405" s="300"/>
      <c r="CL405" s="300"/>
      <c r="CM405" s="300"/>
      <c r="CN405" s="300"/>
      <c r="CO405" s="300"/>
      <c r="CP405" s="300"/>
      <c r="CQ405" s="300"/>
      <c r="CR405" s="300"/>
      <c r="CS405" s="300"/>
      <c r="CT405" s="300"/>
      <c r="CU405" s="300"/>
      <c r="CV405" s="300"/>
      <c r="CW405" s="300"/>
      <c r="CX405" s="300"/>
      <c r="CY405" s="300"/>
      <c r="CZ405" s="300"/>
      <c r="DA405" s="300"/>
      <c r="DB405" s="300"/>
      <c r="DC405" s="300"/>
      <c r="DD405" s="300"/>
      <c r="DE405" s="300"/>
      <c r="DF405" s="300"/>
      <c r="DG405" s="300"/>
      <c r="DH405" s="300"/>
      <c r="DI405" s="300"/>
      <c r="DJ405" s="300"/>
      <c r="DK405" s="300"/>
      <c r="DL405" s="300"/>
      <c r="DM405" s="300"/>
      <c r="DN405" s="300"/>
      <c r="DO405" s="300"/>
      <c r="DP405" s="300"/>
      <c r="DQ405" s="300"/>
      <c r="DR405" s="300"/>
      <c r="DS405" s="300"/>
      <c r="DT405" s="300"/>
      <c r="DU405" s="300"/>
      <c r="DV405" s="300"/>
      <c r="DW405" s="300"/>
      <c r="DX405" s="300"/>
      <c r="DY405" s="300"/>
      <c r="DZ405" s="300"/>
      <c r="EA405" s="300"/>
      <c r="EB405" s="300"/>
      <c r="EC405" s="300"/>
      <c r="ED405" s="300"/>
      <c r="EE405" s="300"/>
      <c r="EF405" s="300"/>
      <c r="EG405" s="300"/>
      <c r="EH405" s="300"/>
      <c r="EI405" s="300"/>
      <c r="EJ405" s="300"/>
      <c r="EK405" s="300"/>
      <c r="EL405" s="300"/>
      <c r="EM405" s="300"/>
      <c r="EN405" s="300"/>
      <c r="EO405" s="300"/>
      <c r="EP405" s="300"/>
      <c r="EQ405" s="300"/>
      <c r="ER405" s="300"/>
      <c r="ES405" s="300"/>
      <c r="ET405" s="300"/>
      <c r="EU405" s="300"/>
      <c r="EV405" s="300"/>
      <c r="EW405" s="300"/>
      <c r="EX405" s="300"/>
      <c r="EY405" s="300"/>
      <c r="EZ405" s="300"/>
      <c r="FA405" s="300"/>
      <c r="FB405" s="300"/>
      <c r="FC405" s="300"/>
      <c r="FD405" s="300"/>
      <c r="FE405" s="300"/>
      <c r="FF405" s="300"/>
      <c r="FG405" s="300"/>
      <c r="FH405" s="300"/>
      <c r="FI405" s="300"/>
      <c r="FJ405" s="300"/>
      <c r="FK405" s="300"/>
      <c r="FL405" s="300"/>
      <c r="FM405" s="300"/>
      <c r="FN405" s="300"/>
      <c r="FO405" s="300"/>
      <c r="FP405" s="300"/>
      <c r="FQ405" s="300"/>
      <c r="FR405" s="300"/>
      <c r="FS405" s="300"/>
      <c r="FT405" s="300"/>
      <c r="FU405" s="300"/>
      <c r="FV405" s="300"/>
      <c r="FW405" s="300"/>
      <c r="FX405" s="300"/>
      <c r="FY405" s="300"/>
      <c r="FZ405" s="300"/>
      <c r="GA405" s="300"/>
      <c r="GB405" s="300"/>
      <c r="GC405" s="300"/>
      <c r="GD405" s="300"/>
      <c r="GE405" s="300"/>
      <c r="GF405" s="300"/>
      <c r="GG405" s="300"/>
      <c r="GH405" s="300"/>
      <c r="GI405" s="300"/>
      <c r="GJ405" s="300"/>
      <c r="GK405" s="300"/>
      <c r="GL405" s="300"/>
      <c r="GM405" s="300"/>
      <c r="GN405" s="300"/>
      <c r="GO405" s="300"/>
      <c r="GP405" s="300"/>
      <c r="GQ405" s="300"/>
      <c r="GR405" s="300"/>
      <c r="GS405" s="300"/>
      <c r="GT405" s="300"/>
      <c r="GU405" s="300"/>
      <c r="GV405" s="300"/>
      <c r="GW405" s="300"/>
      <c r="GX405" s="300"/>
      <c r="GY405" s="300"/>
      <c r="GZ405" s="300"/>
      <c r="HA405" s="300"/>
      <c r="HB405" s="300"/>
      <c r="HC405" s="300"/>
      <c r="HD405" s="300"/>
      <c r="HE405" s="300"/>
      <c r="HF405" s="300"/>
      <c r="HG405" s="300"/>
      <c r="HH405" s="300"/>
      <c r="HI405" s="300"/>
      <c r="HJ405" s="300"/>
      <c r="HK405" s="300"/>
      <c r="HL405" s="300"/>
      <c r="HM405" s="300"/>
      <c r="HN405" s="300"/>
      <c r="HO405" s="300"/>
      <c r="HP405" s="300"/>
      <c r="HQ405" s="300"/>
      <c r="HR405" s="300"/>
      <c r="HS405" s="300"/>
      <c r="HT405" s="300"/>
      <c r="HU405" s="300"/>
      <c r="HV405" s="300"/>
      <c r="HW405" s="300"/>
      <c r="HX405" s="300"/>
      <c r="HY405" s="300"/>
      <c r="HZ405" s="300"/>
      <c r="IA405" s="300"/>
      <c r="IB405" s="300"/>
      <c r="IC405" s="300"/>
      <c r="ID405" s="300"/>
      <c r="IE405" s="300"/>
      <c r="IF405" s="300"/>
      <c r="IG405" s="300"/>
      <c r="IH405" s="300"/>
      <c r="II405" s="300"/>
      <c r="IJ405" s="300"/>
      <c r="IK405" s="300"/>
      <c r="IL405" s="300"/>
      <c r="IM405" s="300"/>
      <c r="IN405" s="300"/>
      <c r="IO405" s="300"/>
      <c r="IP405" s="300"/>
      <c r="IQ405" s="300"/>
      <c r="IR405" s="300"/>
      <c r="IS405" s="300"/>
      <c r="IT405" s="300"/>
      <c r="IU405" s="300"/>
      <c r="IV405" s="300"/>
      <c r="IW405" s="300"/>
      <c r="IX405" s="300"/>
    </row>
    <row r="406" spans="1:258" s="301" customFormat="1" ht="12.75" customHeight="1" x14ac:dyDescent="0.2">
      <c r="A406" s="324"/>
      <c r="B406" s="325"/>
      <c r="C406" s="325"/>
      <c r="D406" s="326"/>
      <c r="E406" s="325"/>
      <c r="F406" s="325"/>
      <c r="G406" s="325"/>
      <c r="H406" s="325"/>
      <c r="I406" s="325"/>
      <c r="J406" s="325"/>
      <c r="K406" s="325"/>
      <c r="L406" s="300"/>
      <c r="M406" s="300"/>
      <c r="N406" s="300"/>
      <c r="O406" s="300"/>
      <c r="P406" s="300"/>
      <c r="Q406" s="300"/>
      <c r="R406" s="300"/>
      <c r="S406" s="300"/>
      <c r="T406" s="300"/>
      <c r="U406" s="300"/>
      <c r="V406" s="300"/>
      <c r="W406" s="300"/>
      <c r="X406" s="300"/>
      <c r="Y406" s="300"/>
      <c r="Z406" s="300"/>
      <c r="AA406" s="300"/>
      <c r="AB406" s="300"/>
      <c r="AC406" s="300"/>
      <c r="AD406" s="300"/>
      <c r="AE406" s="300"/>
      <c r="AF406" s="300"/>
      <c r="AG406" s="300"/>
      <c r="AH406" s="300"/>
      <c r="AI406" s="300"/>
      <c r="AJ406" s="300"/>
      <c r="AK406" s="300"/>
      <c r="AL406" s="300"/>
      <c r="AM406" s="300"/>
      <c r="AN406" s="300"/>
      <c r="AO406" s="300"/>
      <c r="AP406" s="300"/>
      <c r="AQ406" s="300"/>
      <c r="AR406" s="300"/>
      <c r="AS406" s="300"/>
      <c r="AT406" s="300"/>
      <c r="AU406" s="300"/>
      <c r="AV406" s="300"/>
      <c r="AW406" s="300"/>
      <c r="AX406" s="300"/>
      <c r="AY406" s="300"/>
      <c r="AZ406" s="300"/>
      <c r="BA406" s="300"/>
      <c r="BB406" s="300"/>
      <c r="BC406" s="300"/>
      <c r="BD406" s="300"/>
      <c r="BE406" s="300"/>
      <c r="BF406" s="300"/>
      <c r="BG406" s="300"/>
      <c r="BH406" s="300"/>
      <c r="BI406" s="300"/>
      <c r="BJ406" s="300"/>
      <c r="BK406" s="300"/>
      <c r="BL406" s="300"/>
      <c r="BM406" s="300"/>
      <c r="BN406" s="300"/>
      <c r="BO406" s="300"/>
      <c r="BP406" s="300"/>
      <c r="BQ406" s="300"/>
      <c r="BR406" s="300"/>
      <c r="BS406" s="300"/>
      <c r="BT406" s="300"/>
      <c r="BU406" s="300"/>
      <c r="BV406" s="300"/>
      <c r="BW406" s="300"/>
      <c r="BX406" s="300"/>
      <c r="BY406" s="300"/>
      <c r="BZ406" s="300"/>
      <c r="CA406" s="300"/>
      <c r="CB406" s="300"/>
      <c r="CC406" s="300"/>
      <c r="CD406" s="300"/>
      <c r="CE406" s="300"/>
      <c r="CF406" s="300"/>
      <c r="CG406" s="300"/>
      <c r="CH406" s="300"/>
      <c r="CI406" s="300"/>
      <c r="CJ406" s="300"/>
      <c r="CK406" s="300"/>
      <c r="CL406" s="300"/>
      <c r="CM406" s="300"/>
      <c r="CN406" s="300"/>
      <c r="CO406" s="300"/>
      <c r="CP406" s="300"/>
      <c r="CQ406" s="300"/>
      <c r="CR406" s="300"/>
      <c r="CS406" s="300"/>
      <c r="CT406" s="300"/>
      <c r="CU406" s="300"/>
      <c r="CV406" s="300"/>
      <c r="CW406" s="300"/>
      <c r="CX406" s="300"/>
      <c r="CY406" s="300"/>
      <c r="CZ406" s="300"/>
      <c r="DA406" s="300"/>
      <c r="DB406" s="300"/>
      <c r="DC406" s="300"/>
      <c r="DD406" s="300"/>
      <c r="DE406" s="300"/>
      <c r="DF406" s="300"/>
      <c r="DG406" s="300"/>
      <c r="DH406" s="300"/>
      <c r="DI406" s="300"/>
      <c r="DJ406" s="300"/>
      <c r="DK406" s="300"/>
      <c r="DL406" s="300"/>
      <c r="DM406" s="300"/>
      <c r="DN406" s="300"/>
      <c r="DO406" s="300"/>
      <c r="DP406" s="300"/>
      <c r="DQ406" s="300"/>
      <c r="DR406" s="300"/>
      <c r="DS406" s="300"/>
      <c r="DT406" s="300"/>
      <c r="DU406" s="300"/>
      <c r="DV406" s="300"/>
      <c r="DW406" s="300"/>
      <c r="DX406" s="300"/>
      <c r="DY406" s="300"/>
      <c r="DZ406" s="300"/>
      <c r="EA406" s="300"/>
      <c r="EB406" s="300"/>
      <c r="EC406" s="300"/>
      <c r="ED406" s="300"/>
      <c r="EE406" s="300"/>
      <c r="EF406" s="300"/>
      <c r="EG406" s="300"/>
      <c r="EH406" s="300"/>
      <c r="EI406" s="300"/>
      <c r="EJ406" s="300"/>
      <c r="EK406" s="300"/>
      <c r="EL406" s="300"/>
      <c r="EM406" s="300"/>
      <c r="EN406" s="300"/>
      <c r="EO406" s="300"/>
      <c r="EP406" s="300"/>
      <c r="EQ406" s="300"/>
      <c r="ER406" s="300"/>
      <c r="ES406" s="300"/>
      <c r="ET406" s="300"/>
      <c r="EU406" s="300"/>
      <c r="EV406" s="300"/>
      <c r="EW406" s="300"/>
      <c r="EX406" s="300"/>
      <c r="EY406" s="300"/>
      <c r="EZ406" s="300"/>
      <c r="FA406" s="300"/>
      <c r="FB406" s="300"/>
      <c r="FC406" s="300"/>
      <c r="FD406" s="300"/>
      <c r="FE406" s="300"/>
      <c r="FF406" s="300"/>
      <c r="FG406" s="300"/>
      <c r="FH406" s="300"/>
      <c r="FI406" s="300"/>
      <c r="FJ406" s="300"/>
      <c r="FK406" s="300"/>
      <c r="FL406" s="300"/>
      <c r="FM406" s="300"/>
      <c r="FN406" s="300"/>
      <c r="FO406" s="300"/>
      <c r="FP406" s="300"/>
      <c r="FQ406" s="300"/>
      <c r="FR406" s="300"/>
      <c r="FS406" s="300"/>
      <c r="FT406" s="300"/>
      <c r="FU406" s="300"/>
      <c r="FV406" s="300"/>
      <c r="FW406" s="300"/>
      <c r="FX406" s="300"/>
      <c r="FY406" s="300"/>
      <c r="FZ406" s="300"/>
      <c r="GA406" s="300"/>
      <c r="GB406" s="300"/>
      <c r="GC406" s="300"/>
      <c r="GD406" s="300"/>
      <c r="GE406" s="300"/>
      <c r="GF406" s="300"/>
      <c r="GG406" s="300"/>
      <c r="GH406" s="300"/>
      <c r="GI406" s="300"/>
      <c r="GJ406" s="300"/>
      <c r="GK406" s="300"/>
      <c r="GL406" s="300"/>
      <c r="GM406" s="300"/>
      <c r="GN406" s="300"/>
      <c r="GO406" s="300"/>
      <c r="GP406" s="300"/>
      <c r="GQ406" s="300"/>
      <c r="GR406" s="300"/>
      <c r="GS406" s="300"/>
      <c r="GT406" s="300"/>
      <c r="GU406" s="300"/>
      <c r="GV406" s="300"/>
      <c r="GW406" s="300"/>
      <c r="GX406" s="300"/>
      <c r="GY406" s="300"/>
      <c r="GZ406" s="300"/>
      <c r="HA406" s="300"/>
      <c r="HB406" s="300"/>
      <c r="HC406" s="300"/>
      <c r="HD406" s="300"/>
      <c r="HE406" s="300"/>
      <c r="HF406" s="300"/>
      <c r="HG406" s="300"/>
      <c r="HH406" s="300"/>
      <c r="HI406" s="300"/>
      <c r="HJ406" s="300"/>
      <c r="HK406" s="300"/>
      <c r="HL406" s="300"/>
      <c r="HM406" s="300"/>
      <c r="HN406" s="300"/>
      <c r="HO406" s="300"/>
      <c r="HP406" s="300"/>
      <c r="HQ406" s="300"/>
      <c r="HR406" s="300"/>
      <c r="HS406" s="300"/>
      <c r="HT406" s="300"/>
      <c r="HU406" s="300"/>
      <c r="HV406" s="300"/>
      <c r="HW406" s="300"/>
      <c r="HX406" s="300"/>
      <c r="HY406" s="300"/>
      <c r="HZ406" s="300"/>
      <c r="IA406" s="300"/>
      <c r="IB406" s="300"/>
      <c r="IC406" s="300"/>
      <c r="ID406" s="300"/>
      <c r="IE406" s="300"/>
      <c r="IF406" s="300"/>
      <c r="IG406" s="300"/>
      <c r="IH406" s="300"/>
      <c r="II406" s="300"/>
      <c r="IJ406" s="300"/>
      <c r="IK406" s="300"/>
      <c r="IL406" s="300"/>
      <c r="IM406" s="300"/>
      <c r="IN406" s="300"/>
      <c r="IO406" s="300"/>
      <c r="IP406" s="300"/>
      <c r="IQ406" s="300"/>
      <c r="IR406" s="300"/>
      <c r="IS406" s="300"/>
      <c r="IT406" s="300"/>
      <c r="IU406" s="300"/>
      <c r="IV406" s="300"/>
      <c r="IW406" s="300"/>
      <c r="IX406" s="300"/>
    </row>
    <row r="407" spans="1:258" s="301" customFormat="1" ht="12.75" customHeight="1" x14ac:dyDescent="0.2">
      <c r="A407" s="324"/>
      <c r="B407" s="325"/>
      <c r="C407" s="325"/>
      <c r="D407" s="326"/>
      <c r="E407" s="325"/>
      <c r="F407" s="325"/>
      <c r="G407" s="325"/>
      <c r="H407" s="325"/>
      <c r="I407" s="325"/>
      <c r="J407" s="325"/>
      <c r="K407" s="325"/>
      <c r="L407" s="300"/>
      <c r="M407" s="300"/>
      <c r="N407" s="300"/>
      <c r="O407" s="300"/>
      <c r="P407" s="300"/>
      <c r="Q407" s="300"/>
      <c r="R407" s="300"/>
      <c r="S407" s="300"/>
      <c r="T407" s="300"/>
      <c r="U407" s="300"/>
      <c r="V407" s="300"/>
      <c r="W407" s="300"/>
      <c r="X407" s="300"/>
      <c r="Y407" s="300"/>
      <c r="Z407" s="300"/>
      <c r="AA407" s="300"/>
      <c r="AB407" s="300"/>
      <c r="AC407" s="300"/>
      <c r="AD407" s="300"/>
      <c r="AE407" s="300"/>
      <c r="AF407" s="300"/>
      <c r="AG407" s="300"/>
      <c r="AH407" s="300"/>
      <c r="AI407" s="300"/>
      <c r="AJ407" s="300"/>
      <c r="AK407" s="300"/>
      <c r="AL407" s="300"/>
      <c r="AM407" s="300"/>
      <c r="AN407" s="300"/>
      <c r="AO407" s="300"/>
      <c r="AP407" s="300"/>
      <c r="AQ407" s="300"/>
      <c r="AR407" s="300"/>
      <c r="AS407" s="300"/>
      <c r="AT407" s="300"/>
      <c r="AU407" s="300"/>
      <c r="AV407" s="300"/>
      <c r="AW407" s="300"/>
      <c r="AX407" s="300"/>
      <c r="AY407" s="300"/>
      <c r="AZ407" s="300"/>
      <c r="BA407" s="300"/>
      <c r="BB407" s="300"/>
      <c r="BC407" s="300"/>
      <c r="BD407" s="300"/>
      <c r="BE407" s="300"/>
      <c r="BF407" s="300"/>
      <c r="BG407" s="300"/>
      <c r="BH407" s="300"/>
      <c r="BI407" s="300"/>
      <c r="BJ407" s="300"/>
      <c r="BK407" s="300"/>
      <c r="BL407" s="300"/>
      <c r="BM407" s="300"/>
      <c r="BN407" s="300"/>
      <c r="BO407" s="300"/>
      <c r="BP407" s="300"/>
      <c r="BQ407" s="300"/>
      <c r="BR407" s="300"/>
      <c r="BS407" s="300"/>
      <c r="BT407" s="300"/>
      <c r="BU407" s="300"/>
      <c r="BV407" s="300"/>
      <c r="BW407" s="300"/>
      <c r="BX407" s="300"/>
      <c r="BY407" s="300"/>
      <c r="BZ407" s="300"/>
      <c r="CA407" s="300"/>
      <c r="CB407" s="300"/>
      <c r="CC407" s="300"/>
      <c r="CD407" s="300"/>
      <c r="CE407" s="300"/>
      <c r="CF407" s="300"/>
      <c r="CG407" s="300"/>
      <c r="CH407" s="300"/>
      <c r="CI407" s="300"/>
      <c r="CJ407" s="300"/>
      <c r="CK407" s="300"/>
      <c r="CL407" s="300"/>
      <c r="CM407" s="300"/>
      <c r="CN407" s="300"/>
      <c r="CO407" s="300"/>
      <c r="CP407" s="300"/>
      <c r="CQ407" s="300"/>
      <c r="CR407" s="300"/>
      <c r="CS407" s="300"/>
      <c r="CT407" s="300"/>
      <c r="CU407" s="300"/>
      <c r="CV407" s="300"/>
      <c r="CW407" s="300"/>
      <c r="CX407" s="300"/>
      <c r="CY407" s="300"/>
      <c r="CZ407" s="300"/>
      <c r="DA407" s="300"/>
      <c r="DB407" s="300"/>
      <c r="DC407" s="300"/>
      <c r="DD407" s="300"/>
      <c r="DE407" s="300"/>
      <c r="DF407" s="300"/>
      <c r="DG407" s="300"/>
      <c r="DH407" s="300"/>
      <c r="DI407" s="300"/>
      <c r="DJ407" s="300"/>
      <c r="DK407" s="300"/>
      <c r="DL407" s="300"/>
      <c r="DM407" s="300"/>
      <c r="DN407" s="300"/>
      <c r="DO407" s="300"/>
      <c r="DP407" s="300"/>
      <c r="DQ407" s="300"/>
      <c r="DR407" s="300"/>
      <c r="DS407" s="300"/>
      <c r="DT407" s="300"/>
      <c r="DU407" s="300"/>
      <c r="DV407" s="300"/>
      <c r="DW407" s="300"/>
      <c r="DX407" s="300"/>
      <c r="DY407" s="300"/>
      <c r="DZ407" s="300"/>
      <c r="EA407" s="300"/>
      <c r="EB407" s="300"/>
      <c r="EC407" s="300"/>
      <c r="ED407" s="300"/>
      <c r="EE407" s="300"/>
      <c r="EF407" s="300"/>
      <c r="EG407" s="300"/>
      <c r="EH407" s="300"/>
      <c r="EI407" s="300"/>
      <c r="EJ407" s="300"/>
      <c r="EK407" s="300"/>
      <c r="EL407" s="300"/>
      <c r="EM407" s="300"/>
      <c r="EN407" s="300"/>
      <c r="EO407" s="300"/>
      <c r="EP407" s="300"/>
      <c r="EQ407" s="300"/>
      <c r="ER407" s="300"/>
      <c r="ES407" s="300"/>
      <c r="ET407" s="300"/>
      <c r="EU407" s="300"/>
      <c r="EV407" s="300"/>
      <c r="EW407" s="300"/>
      <c r="EX407" s="300"/>
      <c r="EY407" s="300"/>
      <c r="EZ407" s="300"/>
      <c r="FA407" s="300"/>
      <c r="FB407" s="300"/>
      <c r="FC407" s="300"/>
      <c r="FD407" s="300"/>
      <c r="FE407" s="300"/>
      <c r="FF407" s="300"/>
      <c r="FG407" s="300"/>
      <c r="FH407" s="300"/>
      <c r="FI407" s="300"/>
      <c r="FJ407" s="300"/>
      <c r="FK407" s="300"/>
      <c r="FL407" s="300"/>
      <c r="FM407" s="300"/>
      <c r="FN407" s="300"/>
      <c r="FO407" s="300"/>
      <c r="FP407" s="300"/>
      <c r="FQ407" s="300"/>
      <c r="FR407" s="300"/>
      <c r="FS407" s="300"/>
      <c r="FT407" s="300"/>
      <c r="FU407" s="300"/>
      <c r="FV407" s="300"/>
      <c r="FW407" s="300"/>
      <c r="FX407" s="300"/>
      <c r="FY407" s="300"/>
      <c r="FZ407" s="300"/>
      <c r="GA407" s="300"/>
      <c r="GB407" s="300"/>
      <c r="GC407" s="300"/>
      <c r="GD407" s="300"/>
      <c r="GE407" s="300"/>
      <c r="GF407" s="300"/>
      <c r="GG407" s="300"/>
      <c r="GH407" s="300"/>
      <c r="GI407" s="300"/>
      <c r="GJ407" s="300"/>
      <c r="GK407" s="300"/>
      <c r="GL407" s="300"/>
      <c r="GM407" s="300"/>
      <c r="GN407" s="300"/>
      <c r="GO407" s="300"/>
      <c r="GP407" s="300"/>
      <c r="GQ407" s="300"/>
      <c r="GR407" s="300"/>
      <c r="GS407" s="300"/>
      <c r="GT407" s="300"/>
      <c r="GU407" s="300"/>
      <c r="GV407" s="300"/>
      <c r="GW407" s="300"/>
      <c r="GX407" s="300"/>
      <c r="GY407" s="300"/>
      <c r="GZ407" s="300"/>
      <c r="HA407" s="300"/>
      <c r="HB407" s="300"/>
      <c r="HC407" s="300"/>
      <c r="HD407" s="300"/>
      <c r="HE407" s="300"/>
      <c r="HF407" s="300"/>
      <c r="HG407" s="300"/>
      <c r="HH407" s="300"/>
      <c r="HI407" s="300"/>
      <c r="HJ407" s="300"/>
      <c r="HK407" s="300"/>
      <c r="HL407" s="300"/>
      <c r="HM407" s="300"/>
      <c r="HN407" s="300"/>
      <c r="HO407" s="300"/>
      <c r="HP407" s="300"/>
      <c r="HQ407" s="300"/>
      <c r="HR407" s="300"/>
      <c r="HS407" s="300"/>
      <c r="HT407" s="300"/>
      <c r="HU407" s="300"/>
      <c r="HV407" s="300"/>
      <c r="HW407" s="300"/>
      <c r="HX407" s="300"/>
      <c r="HY407" s="300"/>
      <c r="HZ407" s="300"/>
      <c r="IA407" s="300"/>
      <c r="IB407" s="300"/>
      <c r="IC407" s="300"/>
      <c r="ID407" s="300"/>
      <c r="IE407" s="300"/>
      <c r="IF407" s="300"/>
      <c r="IG407" s="300"/>
      <c r="IH407" s="300"/>
      <c r="II407" s="300"/>
      <c r="IJ407" s="300"/>
      <c r="IK407" s="300"/>
      <c r="IL407" s="300"/>
      <c r="IM407" s="300"/>
      <c r="IN407" s="300"/>
      <c r="IO407" s="300"/>
      <c r="IP407" s="300"/>
      <c r="IQ407" s="300"/>
      <c r="IR407" s="300"/>
      <c r="IS407" s="300"/>
      <c r="IT407" s="300"/>
      <c r="IU407" s="300"/>
      <c r="IV407" s="300"/>
      <c r="IW407" s="300"/>
      <c r="IX407" s="300"/>
    </row>
    <row r="408" spans="1:258" s="301" customFormat="1" ht="12.75" customHeight="1" x14ac:dyDescent="0.2">
      <c r="A408" s="324"/>
      <c r="B408" s="325"/>
      <c r="C408" s="325"/>
      <c r="D408" s="326"/>
      <c r="E408" s="325"/>
      <c r="F408" s="325"/>
      <c r="G408" s="325"/>
      <c r="H408" s="325"/>
      <c r="I408" s="325"/>
      <c r="J408" s="325"/>
      <c r="K408" s="325"/>
      <c r="L408" s="300"/>
      <c r="M408" s="300"/>
      <c r="N408" s="300"/>
      <c r="O408" s="300"/>
      <c r="P408" s="300"/>
      <c r="Q408" s="300"/>
      <c r="R408" s="300"/>
      <c r="S408" s="300"/>
      <c r="T408" s="300"/>
      <c r="U408" s="300"/>
      <c r="V408" s="300"/>
      <c r="W408" s="300"/>
      <c r="X408" s="300"/>
      <c r="Y408" s="300"/>
      <c r="Z408" s="300"/>
      <c r="AA408" s="300"/>
      <c r="AB408" s="300"/>
      <c r="AC408" s="300"/>
      <c r="AD408" s="300"/>
      <c r="AE408" s="300"/>
      <c r="AF408" s="300"/>
      <c r="AG408" s="300"/>
      <c r="AH408" s="300"/>
      <c r="AI408" s="300"/>
      <c r="AJ408" s="300"/>
      <c r="AK408" s="300"/>
      <c r="AL408" s="300"/>
      <c r="AM408" s="300"/>
      <c r="AN408" s="300"/>
      <c r="AO408" s="300"/>
      <c r="AP408" s="300"/>
      <c r="AQ408" s="300"/>
      <c r="AR408" s="300"/>
      <c r="AS408" s="300"/>
      <c r="AT408" s="300"/>
      <c r="AU408" s="300"/>
      <c r="AV408" s="300"/>
      <c r="AW408" s="300"/>
      <c r="AX408" s="300"/>
      <c r="AY408" s="300"/>
      <c r="AZ408" s="300"/>
      <c r="BA408" s="300"/>
      <c r="BB408" s="300"/>
      <c r="BC408" s="300"/>
      <c r="BD408" s="300"/>
      <c r="BE408" s="300"/>
      <c r="BF408" s="300"/>
      <c r="BG408" s="300"/>
      <c r="BH408" s="300"/>
      <c r="BI408" s="300"/>
      <c r="BJ408" s="300"/>
      <c r="BK408" s="300"/>
      <c r="BL408" s="300"/>
      <c r="BM408" s="300"/>
      <c r="BN408" s="300"/>
      <c r="BO408" s="300"/>
      <c r="BP408" s="300"/>
      <c r="BQ408" s="300"/>
      <c r="BR408" s="300"/>
      <c r="BS408" s="300"/>
      <c r="BT408" s="300"/>
      <c r="BU408" s="300"/>
      <c r="BV408" s="300"/>
      <c r="BW408" s="300"/>
      <c r="BX408" s="300"/>
      <c r="BY408" s="300"/>
      <c r="BZ408" s="300"/>
      <c r="CA408" s="300"/>
      <c r="CB408" s="300"/>
      <c r="CC408" s="300"/>
      <c r="CD408" s="300"/>
      <c r="CE408" s="300"/>
      <c r="CF408" s="300"/>
      <c r="CG408" s="300"/>
      <c r="CH408" s="300"/>
      <c r="CI408" s="300"/>
      <c r="CJ408" s="300"/>
      <c r="CK408" s="300"/>
      <c r="CL408" s="300"/>
      <c r="CM408" s="300"/>
      <c r="CN408" s="300"/>
      <c r="CO408" s="300"/>
      <c r="CP408" s="300"/>
      <c r="CQ408" s="300"/>
      <c r="CR408" s="300"/>
      <c r="CS408" s="300"/>
      <c r="CT408" s="300"/>
      <c r="CU408" s="300"/>
      <c r="CV408" s="300"/>
      <c r="CW408" s="300"/>
      <c r="CX408" s="300"/>
      <c r="CY408" s="300"/>
      <c r="CZ408" s="300"/>
      <c r="DA408" s="300"/>
      <c r="DB408" s="300"/>
      <c r="DC408" s="300"/>
      <c r="DD408" s="300"/>
      <c r="DE408" s="300"/>
      <c r="DF408" s="300"/>
      <c r="DG408" s="300"/>
      <c r="DH408" s="300"/>
      <c r="DI408" s="300"/>
      <c r="DJ408" s="300"/>
      <c r="DK408" s="300"/>
      <c r="DL408" s="300"/>
      <c r="DM408" s="300"/>
      <c r="DN408" s="300"/>
      <c r="DO408" s="300"/>
      <c r="DP408" s="300"/>
      <c r="DQ408" s="300"/>
      <c r="DR408" s="300"/>
      <c r="DS408" s="300"/>
      <c r="DT408" s="300"/>
      <c r="DU408" s="300"/>
      <c r="DV408" s="300"/>
      <c r="DW408" s="300"/>
      <c r="DX408" s="300"/>
      <c r="DY408" s="300"/>
      <c r="DZ408" s="300"/>
      <c r="EA408" s="300"/>
      <c r="EB408" s="300"/>
      <c r="EC408" s="300"/>
      <c r="ED408" s="300"/>
      <c r="EE408" s="300"/>
      <c r="EF408" s="300"/>
      <c r="EG408" s="300"/>
      <c r="EH408" s="300"/>
      <c r="EI408" s="300"/>
      <c r="EJ408" s="300"/>
      <c r="EK408" s="300"/>
      <c r="EL408" s="300"/>
      <c r="EM408" s="300"/>
      <c r="EN408" s="300"/>
      <c r="EO408" s="300"/>
      <c r="EP408" s="300"/>
      <c r="EQ408" s="300"/>
      <c r="ER408" s="300"/>
      <c r="ES408" s="300"/>
      <c r="ET408" s="300"/>
      <c r="EU408" s="300"/>
      <c r="EV408" s="300"/>
      <c r="EW408" s="300"/>
      <c r="EX408" s="300"/>
      <c r="EY408" s="300"/>
      <c r="EZ408" s="300"/>
      <c r="FA408" s="300"/>
      <c r="FB408" s="300"/>
      <c r="FC408" s="300"/>
      <c r="FD408" s="300"/>
      <c r="FE408" s="300"/>
      <c r="FF408" s="300"/>
      <c r="FG408" s="300"/>
      <c r="FH408" s="300"/>
      <c r="FI408" s="300"/>
      <c r="FJ408" s="300"/>
      <c r="FK408" s="300"/>
      <c r="FL408" s="300"/>
      <c r="FM408" s="300"/>
      <c r="FN408" s="300"/>
      <c r="FO408" s="300"/>
      <c r="FP408" s="300"/>
      <c r="FQ408" s="300"/>
      <c r="FR408" s="300"/>
      <c r="FS408" s="300"/>
      <c r="FT408" s="300"/>
      <c r="FU408" s="300"/>
      <c r="FV408" s="300"/>
      <c r="FW408" s="300"/>
      <c r="FX408" s="300"/>
      <c r="FY408" s="300"/>
      <c r="FZ408" s="300"/>
      <c r="GA408" s="300"/>
      <c r="GB408" s="300"/>
      <c r="GC408" s="300"/>
      <c r="GD408" s="300"/>
      <c r="GE408" s="300"/>
      <c r="GF408" s="300"/>
      <c r="GG408" s="300"/>
      <c r="GH408" s="300"/>
      <c r="GI408" s="300"/>
      <c r="GJ408" s="300"/>
      <c r="GK408" s="300"/>
      <c r="GL408" s="300"/>
      <c r="GM408" s="300"/>
      <c r="GN408" s="300"/>
      <c r="GO408" s="300"/>
      <c r="GP408" s="300"/>
      <c r="GQ408" s="300"/>
      <c r="GR408" s="300"/>
      <c r="GS408" s="300"/>
      <c r="GT408" s="300"/>
      <c r="GU408" s="300"/>
      <c r="GV408" s="300"/>
      <c r="GW408" s="300"/>
      <c r="GX408" s="300"/>
      <c r="GY408" s="300"/>
      <c r="GZ408" s="300"/>
      <c r="HA408" s="300"/>
      <c r="HB408" s="300"/>
      <c r="HC408" s="300"/>
      <c r="HD408" s="300"/>
      <c r="HE408" s="300"/>
      <c r="HF408" s="300"/>
      <c r="HG408" s="300"/>
      <c r="HH408" s="300"/>
      <c r="HI408" s="300"/>
      <c r="HJ408" s="300"/>
      <c r="HK408" s="300"/>
      <c r="HL408" s="300"/>
      <c r="HM408" s="300"/>
      <c r="HN408" s="300"/>
      <c r="HO408" s="300"/>
      <c r="HP408" s="300"/>
      <c r="HQ408" s="300"/>
      <c r="HR408" s="300"/>
      <c r="HS408" s="300"/>
      <c r="HT408" s="300"/>
      <c r="HU408" s="300"/>
      <c r="HV408" s="300"/>
      <c r="HW408" s="300"/>
      <c r="HX408" s="300"/>
      <c r="HY408" s="300"/>
      <c r="HZ408" s="300"/>
      <c r="IA408" s="300"/>
      <c r="IB408" s="300"/>
      <c r="IC408" s="300"/>
      <c r="ID408" s="300"/>
      <c r="IE408" s="300"/>
      <c r="IF408" s="300"/>
      <c r="IG408" s="300"/>
      <c r="IH408" s="300"/>
      <c r="II408" s="300"/>
      <c r="IJ408" s="300"/>
      <c r="IK408" s="300"/>
      <c r="IL408" s="300"/>
      <c r="IM408" s="300"/>
      <c r="IN408" s="300"/>
      <c r="IO408" s="300"/>
      <c r="IP408" s="300"/>
      <c r="IQ408" s="300"/>
      <c r="IR408" s="300"/>
      <c r="IS408" s="300"/>
      <c r="IT408" s="300"/>
      <c r="IU408" s="300"/>
      <c r="IV408" s="300"/>
      <c r="IW408" s="300"/>
      <c r="IX408" s="300"/>
    </row>
    <row r="409" spans="1:258" s="301" customFormat="1" ht="12.75" customHeight="1" x14ac:dyDescent="0.2">
      <c r="A409" s="324"/>
      <c r="B409" s="325"/>
      <c r="C409" s="325"/>
      <c r="D409" s="326"/>
      <c r="E409" s="325"/>
      <c r="F409" s="325"/>
      <c r="G409" s="325"/>
      <c r="H409" s="325"/>
      <c r="I409" s="325"/>
      <c r="J409" s="325"/>
      <c r="K409" s="325"/>
      <c r="L409" s="300"/>
      <c r="M409" s="300"/>
      <c r="N409" s="300"/>
      <c r="O409" s="300"/>
      <c r="P409" s="300"/>
      <c r="Q409" s="300"/>
      <c r="R409" s="300"/>
      <c r="S409" s="300"/>
      <c r="T409" s="300"/>
      <c r="U409" s="300"/>
      <c r="V409" s="300"/>
      <c r="W409" s="300"/>
      <c r="X409" s="300"/>
      <c r="Y409" s="300"/>
      <c r="Z409" s="300"/>
      <c r="AA409" s="300"/>
      <c r="AB409" s="300"/>
      <c r="AC409" s="300"/>
      <c r="AD409" s="300"/>
      <c r="AE409" s="300"/>
      <c r="AF409" s="300"/>
      <c r="AG409" s="300"/>
      <c r="AH409" s="300"/>
      <c r="AI409" s="300"/>
      <c r="AJ409" s="300"/>
      <c r="AK409" s="300"/>
      <c r="AL409" s="300"/>
      <c r="AM409" s="300"/>
      <c r="AN409" s="300"/>
      <c r="AO409" s="300"/>
      <c r="AP409" s="300"/>
      <c r="AQ409" s="300"/>
      <c r="AR409" s="300"/>
      <c r="AS409" s="300"/>
      <c r="AT409" s="300"/>
      <c r="AU409" s="300"/>
      <c r="AV409" s="300"/>
      <c r="AW409" s="300"/>
      <c r="AX409" s="300"/>
      <c r="AY409" s="300"/>
      <c r="AZ409" s="300"/>
      <c r="BA409" s="300"/>
      <c r="BB409" s="300"/>
      <c r="BC409" s="300"/>
      <c r="BD409" s="300"/>
      <c r="BE409" s="300"/>
      <c r="BF409" s="300"/>
      <c r="BG409" s="300"/>
      <c r="BH409" s="300"/>
      <c r="BI409" s="300"/>
      <c r="BJ409" s="300"/>
      <c r="BK409" s="300"/>
      <c r="BL409" s="300"/>
      <c r="BM409" s="300"/>
      <c r="BN409" s="300"/>
      <c r="BO409" s="300"/>
      <c r="BP409" s="300"/>
      <c r="BQ409" s="300"/>
      <c r="BR409" s="300"/>
      <c r="BS409" s="300"/>
      <c r="BT409" s="300"/>
      <c r="BU409" s="300"/>
      <c r="BV409" s="300"/>
      <c r="BW409" s="300"/>
      <c r="BX409" s="300"/>
      <c r="BY409" s="300"/>
      <c r="BZ409" s="300"/>
      <c r="CA409" s="300"/>
      <c r="CB409" s="300"/>
      <c r="CC409" s="300"/>
      <c r="CD409" s="300"/>
      <c r="CE409" s="300"/>
      <c r="CF409" s="300"/>
      <c r="CG409" s="300"/>
      <c r="CH409" s="300"/>
      <c r="CI409" s="300"/>
      <c r="CJ409" s="300"/>
      <c r="CK409" s="300"/>
      <c r="CL409" s="300"/>
      <c r="CM409" s="300"/>
      <c r="CN409" s="300"/>
      <c r="CO409" s="300"/>
      <c r="CP409" s="300"/>
      <c r="CQ409" s="300"/>
      <c r="CR409" s="300"/>
      <c r="CS409" s="300"/>
      <c r="CT409" s="300"/>
      <c r="CU409" s="300"/>
      <c r="CV409" s="300"/>
      <c r="CW409" s="300"/>
      <c r="CX409" s="300"/>
      <c r="CY409" s="300"/>
      <c r="CZ409" s="300"/>
      <c r="DA409" s="300"/>
      <c r="DB409" s="300"/>
      <c r="DC409" s="300"/>
      <c r="DD409" s="300"/>
      <c r="DE409" s="300"/>
      <c r="DF409" s="300"/>
      <c r="DG409" s="300"/>
      <c r="DH409" s="300"/>
      <c r="DI409" s="300"/>
      <c r="DJ409" s="300"/>
      <c r="DK409" s="300"/>
      <c r="DL409" s="300"/>
      <c r="DM409" s="300"/>
      <c r="DN409" s="300"/>
      <c r="DO409" s="300"/>
      <c r="DP409" s="300"/>
      <c r="DQ409" s="300"/>
      <c r="DR409" s="300"/>
      <c r="DS409" s="300"/>
      <c r="DT409" s="300"/>
      <c r="DU409" s="300"/>
      <c r="DV409" s="300"/>
      <c r="DW409" s="300"/>
      <c r="DX409" s="300"/>
      <c r="DY409" s="300"/>
      <c r="DZ409" s="300"/>
      <c r="EA409" s="300"/>
      <c r="EB409" s="300"/>
      <c r="EC409" s="300"/>
      <c r="ED409" s="300"/>
      <c r="EE409" s="300"/>
      <c r="EF409" s="300"/>
      <c r="EG409" s="300"/>
      <c r="EH409" s="300"/>
      <c r="EI409" s="300"/>
      <c r="EJ409" s="300"/>
      <c r="EK409" s="300"/>
      <c r="EL409" s="300"/>
      <c r="EM409" s="300"/>
      <c r="EN409" s="300"/>
      <c r="EO409" s="300"/>
      <c r="EP409" s="300"/>
      <c r="EQ409" s="300"/>
      <c r="ER409" s="300"/>
      <c r="ES409" s="300"/>
      <c r="ET409" s="300"/>
      <c r="EU409" s="300"/>
      <c r="EV409" s="300"/>
      <c r="EW409" s="300"/>
      <c r="EX409" s="300"/>
      <c r="EY409" s="300"/>
      <c r="EZ409" s="300"/>
      <c r="FA409" s="300"/>
      <c r="FB409" s="300"/>
      <c r="FC409" s="300"/>
      <c r="FD409" s="300"/>
      <c r="FE409" s="300"/>
      <c r="FF409" s="300"/>
      <c r="FG409" s="300"/>
      <c r="FH409" s="300"/>
      <c r="FI409" s="300"/>
      <c r="FJ409" s="300"/>
      <c r="FK409" s="300"/>
      <c r="FL409" s="300"/>
      <c r="FM409" s="300"/>
      <c r="FN409" s="300"/>
      <c r="FO409" s="300"/>
      <c r="FP409" s="300"/>
      <c r="FQ409" s="300"/>
      <c r="FR409" s="300"/>
      <c r="FS409" s="300"/>
      <c r="FT409" s="300"/>
      <c r="FU409" s="300"/>
      <c r="FV409" s="300"/>
      <c r="FW409" s="300"/>
      <c r="FX409" s="300"/>
      <c r="FY409" s="300"/>
      <c r="FZ409" s="300"/>
      <c r="GA409" s="300"/>
      <c r="GB409" s="300"/>
      <c r="GC409" s="300"/>
      <c r="GD409" s="300"/>
      <c r="GE409" s="300"/>
      <c r="GF409" s="300"/>
      <c r="GG409" s="300"/>
      <c r="GH409" s="300"/>
      <c r="GI409" s="300"/>
      <c r="GJ409" s="300"/>
      <c r="GK409" s="300"/>
      <c r="GL409" s="300"/>
      <c r="GM409" s="300"/>
      <c r="GN409" s="300"/>
      <c r="GO409" s="300"/>
      <c r="GP409" s="300"/>
      <c r="GQ409" s="300"/>
      <c r="GR409" s="300"/>
      <c r="GS409" s="300"/>
      <c r="GT409" s="300"/>
      <c r="GU409" s="300"/>
      <c r="GV409" s="300"/>
      <c r="GW409" s="300"/>
      <c r="GX409" s="300"/>
      <c r="GY409" s="300"/>
      <c r="GZ409" s="300"/>
      <c r="HA409" s="300"/>
      <c r="HB409" s="300"/>
      <c r="HC409" s="300"/>
      <c r="HD409" s="300"/>
      <c r="HE409" s="300"/>
      <c r="HF409" s="300"/>
      <c r="HG409" s="300"/>
      <c r="HH409" s="300"/>
      <c r="HI409" s="300"/>
      <c r="HJ409" s="300"/>
      <c r="HK409" s="300"/>
      <c r="HL409" s="300"/>
      <c r="HM409" s="300"/>
      <c r="HN409" s="300"/>
      <c r="HO409" s="300"/>
      <c r="HP409" s="300"/>
      <c r="HQ409" s="300"/>
      <c r="HR409" s="300"/>
      <c r="HS409" s="300"/>
      <c r="HT409" s="300"/>
      <c r="HU409" s="300"/>
      <c r="HV409" s="300"/>
      <c r="HW409" s="300"/>
      <c r="HX409" s="300"/>
      <c r="HY409" s="300"/>
      <c r="HZ409" s="300"/>
      <c r="IA409" s="300"/>
      <c r="IB409" s="300"/>
      <c r="IC409" s="300"/>
      <c r="ID409" s="300"/>
      <c r="IE409" s="300"/>
      <c r="IF409" s="300"/>
      <c r="IG409" s="300"/>
      <c r="IH409" s="300"/>
      <c r="II409" s="300"/>
      <c r="IJ409" s="300"/>
      <c r="IK409" s="300"/>
      <c r="IL409" s="300"/>
      <c r="IM409" s="300"/>
      <c r="IN409" s="300"/>
      <c r="IO409" s="300"/>
      <c r="IP409" s="300"/>
      <c r="IQ409" s="300"/>
      <c r="IR409" s="300"/>
      <c r="IS409" s="300"/>
      <c r="IT409" s="300"/>
      <c r="IU409" s="300"/>
      <c r="IV409" s="300"/>
      <c r="IW409" s="300"/>
      <c r="IX409" s="300"/>
    </row>
    <row r="410" spans="1:258" s="301" customFormat="1" ht="12.75" customHeight="1" x14ac:dyDescent="0.2">
      <c r="A410" s="324"/>
      <c r="B410" s="325"/>
      <c r="C410" s="325"/>
      <c r="D410" s="326"/>
      <c r="E410" s="325"/>
      <c r="F410" s="325"/>
      <c r="G410" s="325"/>
      <c r="H410" s="325"/>
      <c r="I410" s="325"/>
      <c r="J410" s="325"/>
      <c r="K410" s="325"/>
      <c r="L410" s="300"/>
      <c r="M410" s="300"/>
      <c r="N410" s="300"/>
      <c r="O410" s="300"/>
      <c r="P410" s="300"/>
      <c r="Q410" s="300"/>
      <c r="R410" s="300"/>
      <c r="S410" s="300"/>
      <c r="T410" s="300"/>
      <c r="U410" s="300"/>
      <c r="V410" s="300"/>
      <c r="W410" s="300"/>
      <c r="X410" s="300"/>
      <c r="Y410" s="300"/>
      <c r="Z410" s="300"/>
      <c r="AA410" s="300"/>
      <c r="AB410" s="300"/>
      <c r="AC410" s="300"/>
      <c r="AD410" s="300"/>
      <c r="AE410" s="300"/>
      <c r="AF410" s="300"/>
      <c r="AG410" s="300"/>
      <c r="AH410" s="300"/>
      <c r="AI410" s="300"/>
      <c r="AJ410" s="300"/>
      <c r="AK410" s="300"/>
      <c r="AL410" s="300"/>
      <c r="AM410" s="300"/>
      <c r="AN410" s="300"/>
      <c r="AO410" s="300"/>
      <c r="AP410" s="300"/>
      <c r="AQ410" s="300"/>
      <c r="AR410" s="300"/>
      <c r="AS410" s="300"/>
      <c r="AT410" s="300"/>
      <c r="AU410" s="300"/>
      <c r="AV410" s="300"/>
      <c r="AW410" s="300"/>
      <c r="AX410" s="300"/>
      <c r="AY410" s="300"/>
      <c r="AZ410" s="300"/>
      <c r="BA410" s="300"/>
      <c r="BB410" s="300"/>
      <c r="BC410" s="300"/>
      <c r="BD410" s="300"/>
      <c r="BE410" s="300"/>
      <c r="BF410" s="300"/>
      <c r="BG410" s="300"/>
      <c r="BH410" s="300"/>
      <c r="BI410" s="300"/>
      <c r="BJ410" s="300"/>
      <c r="BK410" s="300"/>
      <c r="BL410" s="300"/>
      <c r="BM410" s="300"/>
      <c r="BN410" s="300"/>
      <c r="BO410" s="300"/>
      <c r="BP410" s="300"/>
      <c r="BQ410" s="300"/>
      <c r="BR410" s="300"/>
      <c r="BS410" s="300"/>
      <c r="BT410" s="300"/>
      <c r="BU410" s="300"/>
      <c r="BV410" s="300"/>
      <c r="BW410" s="300"/>
      <c r="BX410" s="300"/>
      <c r="BY410" s="300"/>
      <c r="BZ410" s="300"/>
      <c r="CA410" s="300"/>
      <c r="CB410" s="300"/>
      <c r="CC410" s="300"/>
      <c r="CD410" s="300"/>
      <c r="CE410" s="300"/>
      <c r="CF410" s="300"/>
      <c r="CG410" s="300"/>
      <c r="CH410" s="300"/>
      <c r="CI410" s="300"/>
      <c r="CJ410" s="300"/>
      <c r="CK410" s="300"/>
      <c r="CL410" s="300"/>
      <c r="CM410" s="300"/>
      <c r="CN410" s="300"/>
      <c r="CO410" s="300"/>
      <c r="CP410" s="300"/>
      <c r="CQ410" s="300"/>
      <c r="CR410" s="300"/>
      <c r="CS410" s="300"/>
      <c r="CT410" s="300"/>
      <c r="CU410" s="300"/>
      <c r="CV410" s="300"/>
      <c r="CW410" s="300"/>
      <c r="CX410" s="300"/>
      <c r="CY410" s="300"/>
      <c r="CZ410" s="300"/>
      <c r="DA410" s="300"/>
      <c r="DB410" s="300"/>
      <c r="DC410" s="300"/>
      <c r="DD410" s="300"/>
      <c r="DE410" s="300"/>
      <c r="DF410" s="300"/>
      <c r="DG410" s="300"/>
      <c r="DH410" s="300"/>
      <c r="DI410" s="300"/>
      <c r="DJ410" s="300"/>
      <c r="DK410" s="300"/>
      <c r="DL410" s="300"/>
      <c r="DM410" s="300"/>
      <c r="DN410" s="300"/>
      <c r="DO410" s="300"/>
      <c r="DP410" s="300"/>
      <c r="DQ410" s="300"/>
      <c r="DR410" s="300"/>
      <c r="DS410" s="300"/>
      <c r="DT410" s="300"/>
      <c r="DU410" s="300"/>
      <c r="DV410" s="300"/>
      <c r="DW410" s="300"/>
      <c r="DX410" s="300"/>
      <c r="DY410" s="300"/>
      <c r="DZ410" s="300"/>
      <c r="EA410" s="300"/>
      <c r="EB410" s="300"/>
      <c r="EC410" s="300"/>
      <c r="ED410" s="300"/>
      <c r="EE410" s="300"/>
      <c r="EF410" s="300"/>
      <c r="EG410" s="300"/>
      <c r="EH410" s="300"/>
      <c r="EI410" s="300"/>
      <c r="EJ410" s="300"/>
      <c r="EK410" s="300"/>
      <c r="EL410" s="300"/>
      <c r="EM410" s="300"/>
      <c r="EN410" s="300"/>
      <c r="EO410" s="300"/>
      <c r="EP410" s="300"/>
      <c r="EQ410" s="300"/>
      <c r="ER410" s="300"/>
      <c r="ES410" s="300"/>
      <c r="ET410" s="300"/>
      <c r="EU410" s="300"/>
      <c r="EV410" s="300"/>
      <c r="EW410" s="300"/>
      <c r="EX410" s="300"/>
      <c r="EY410" s="300"/>
      <c r="EZ410" s="300"/>
      <c r="FA410" s="300"/>
      <c r="FB410" s="300"/>
      <c r="FC410" s="300"/>
      <c r="FD410" s="300"/>
      <c r="FE410" s="300"/>
      <c r="FF410" s="300"/>
      <c r="FG410" s="300"/>
      <c r="FH410" s="300"/>
      <c r="FI410" s="300"/>
      <c r="FJ410" s="300"/>
      <c r="FK410" s="300"/>
      <c r="FL410" s="300"/>
      <c r="FM410" s="300"/>
      <c r="FN410" s="300"/>
      <c r="FO410" s="300"/>
      <c r="FP410" s="300"/>
      <c r="FQ410" s="300"/>
      <c r="FR410" s="300"/>
      <c r="FS410" s="300"/>
      <c r="FT410" s="300"/>
      <c r="FU410" s="300"/>
      <c r="FV410" s="300"/>
      <c r="FW410" s="300"/>
      <c r="FX410" s="300"/>
      <c r="FY410" s="300"/>
      <c r="FZ410" s="300"/>
      <c r="GA410" s="300"/>
      <c r="GB410" s="300"/>
      <c r="GC410" s="300"/>
      <c r="GD410" s="300"/>
      <c r="GE410" s="300"/>
      <c r="GF410" s="300"/>
      <c r="GG410" s="300"/>
      <c r="GH410" s="300"/>
      <c r="GI410" s="300"/>
      <c r="GJ410" s="300"/>
      <c r="GK410" s="300"/>
      <c r="GL410" s="300"/>
      <c r="GM410" s="300"/>
      <c r="GN410" s="300"/>
      <c r="GO410" s="300"/>
      <c r="GP410" s="300"/>
      <c r="GQ410" s="300"/>
      <c r="GR410" s="300"/>
      <c r="GS410" s="300"/>
      <c r="GT410" s="300"/>
      <c r="GU410" s="300"/>
      <c r="GV410" s="300"/>
      <c r="GW410" s="300"/>
      <c r="GX410" s="300"/>
      <c r="GY410" s="300"/>
      <c r="GZ410" s="300"/>
      <c r="HA410" s="300"/>
      <c r="HB410" s="300"/>
      <c r="HC410" s="300"/>
      <c r="HD410" s="300"/>
      <c r="HE410" s="300"/>
      <c r="HF410" s="300"/>
      <c r="HG410" s="300"/>
      <c r="HH410" s="300"/>
      <c r="HI410" s="300"/>
      <c r="HJ410" s="300"/>
      <c r="HK410" s="300"/>
      <c r="HL410" s="300"/>
      <c r="HM410" s="300"/>
      <c r="HN410" s="300"/>
      <c r="HO410" s="300"/>
      <c r="HP410" s="300"/>
      <c r="HQ410" s="300"/>
      <c r="HR410" s="300"/>
      <c r="HS410" s="300"/>
      <c r="HT410" s="300"/>
      <c r="HU410" s="300"/>
      <c r="HV410" s="300"/>
      <c r="HW410" s="300"/>
      <c r="HX410" s="300"/>
      <c r="HY410" s="300"/>
      <c r="HZ410" s="300"/>
      <c r="IA410" s="300"/>
      <c r="IB410" s="300"/>
      <c r="IC410" s="300"/>
      <c r="ID410" s="300"/>
      <c r="IE410" s="300"/>
      <c r="IF410" s="300"/>
      <c r="IG410" s="300"/>
      <c r="IH410" s="300"/>
      <c r="II410" s="300"/>
      <c r="IJ410" s="300"/>
      <c r="IK410" s="300"/>
      <c r="IL410" s="300"/>
      <c r="IM410" s="300"/>
      <c r="IN410" s="300"/>
      <c r="IO410" s="300"/>
      <c r="IP410" s="300"/>
      <c r="IQ410" s="300"/>
      <c r="IR410" s="300"/>
      <c r="IS410" s="300"/>
      <c r="IT410" s="300"/>
      <c r="IU410" s="300"/>
      <c r="IV410" s="300"/>
      <c r="IW410" s="300"/>
      <c r="IX410" s="300"/>
    </row>
    <row r="411" spans="1:258" s="301" customFormat="1" ht="12.75" customHeight="1" x14ac:dyDescent="0.2">
      <c r="A411" s="324"/>
      <c r="B411" s="325"/>
      <c r="C411" s="325"/>
      <c r="D411" s="326"/>
      <c r="E411" s="325"/>
      <c r="F411" s="325"/>
      <c r="G411" s="325"/>
      <c r="H411" s="325"/>
      <c r="I411" s="325"/>
      <c r="J411" s="325"/>
      <c r="K411" s="325"/>
      <c r="L411" s="300"/>
      <c r="M411" s="300"/>
      <c r="N411" s="300"/>
      <c r="O411" s="300"/>
      <c r="P411" s="300"/>
      <c r="Q411" s="300"/>
      <c r="R411" s="300"/>
      <c r="S411" s="300"/>
      <c r="T411" s="300"/>
      <c r="U411" s="300"/>
      <c r="V411" s="300"/>
      <c r="W411" s="300"/>
      <c r="X411" s="300"/>
      <c r="Y411" s="300"/>
      <c r="Z411" s="300"/>
      <c r="AA411" s="300"/>
      <c r="AB411" s="300"/>
      <c r="AC411" s="300"/>
      <c r="AD411" s="300"/>
      <c r="AE411" s="300"/>
      <c r="AF411" s="300"/>
      <c r="AG411" s="300"/>
      <c r="AH411" s="300"/>
      <c r="AI411" s="300"/>
      <c r="AJ411" s="300"/>
      <c r="AK411" s="300"/>
      <c r="AL411" s="300"/>
      <c r="AM411" s="300"/>
      <c r="AN411" s="300"/>
      <c r="AO411" s="300"/>
      <c r="AP411" s="300"/>
      <c r="AQ411" s="300"/>
      <c r="AR411" s="300"/>
      <c r="AS411" s="300"/>
      <c r="AT411" s="300"/>
      <c r="AU411" s="300"/>
      <c r="AV411" s="300"/>
      <c r="AW411" s="300"/>
      <c r="AX411" s="300"/>
      <c r="AY411" s="300"/>
      <c r="AZ411" s="300"/>
      <c r="BA411" s="300"/>
      <c r="BB411" s="300"/>
      <c r="BC411" s="300"/>
      <c r="BD411" s="300"/>
      <c r="BE411" s="300"/>
      <c r="BF411" s="300"/>
      <c r="BG411" s="300"/>
      <c r="BH411" s="300"/>
      <c r="BI411" s="300"/>
      <c r="BJ411" s="300"/>
      <c r="BK411" s="300"/>
      <c r="BL411" s="300"/>
      <c r="BM411" s="300"/>
      <c r="BN411" s="300"/>
      <c r="BO411" s="300"/>
      <c r="BP411" s="300"/>
      <c r="BQ411" s="300"/>
      <c r="BR411" s="300"/>
      <c r="BS411" s="300"/>
      <c r="BT411" s="300"/>
      <c r="BU411" s="300"/>
      <c r="BV411" s="300"/>
      <c r="BW411" s="300"/>
      <c r="BX411" s="300"/>
      <c r="BY411" s="300"/>
      <c r="BZ411" s="300"/>
      <c r="CA411" s="300"/>
      <c r="CB411" s="300"/>
      <c r="CC411" s="300"/>
      <c r="CD411" s="300"/>
      <c r="CE411" s="300"/>
      <c r="CF411" s="300"/>
      <c r="CG411" s="300"/>
      <c r="CH411" s="300"/>
      <c r="CI411" s="300"/>
      <c r="CJ411" s="300"/>
      <c r="CK411" s="300"/>
      <c r="CL411" s="300"/>
      <c r="CM411" s="300"/>
      <c r="CN411" s="300"/>
      <c r="CO411" s="300"/>
      <c r="CP411" s="300"/>
      <c r="CQ411" s="300"/>
      <c r="CR411" s="300"/>
      <c r="CS411" s="300"/>
      <c r="CT411" s="300"/>
      <c r="CU411" s="300"/>
      <c r="CV411" s="300"/>
      <c r="CW411" s="300"/>
      <c r="CX411" s="300"/>
      <c r="CY411" s="300"/>
      <c r="CZ411" s="300"/>
      <c r="DA411" s="300"/>
      <c r="DB411" s="300"/>
      <c r="DC411" s="300"/>
      <c r="DD411" s="300"/>
      <c r="DE411" s="300"/>
      <c r="DF411" s="300"/>
      <c r="DG411" s="300"/>
      <c r="DH411" s="300"/>
      <c r="DI411" s="300"/>
      <c r="DJ411" s="300"/>
      <c r="DK411" s="300"/>
      <c r="DL411" s="300"/>
      <c r="DM411" s="300"/>
      <c r="DN411" s="300"/>
      <c r="DO411" s="300"/>
      <c r="DP411" s="300"/>
      <c r="DQ411" s="300"/>
      <c r="DR411" s="300"/>
      <c r="DS411" s="300"/>
      <c r="DT411" s="300"/>
      <c r="DU411" s="300"/>
      <c r="DV411" s="300"/>
      <c r="DW411" s="300"/>
      <c r="DX411" s="300"/>
      <c r="DY411" s="300"/>
      <c r="DZ411" s="300"/>
      <c r="EA411" s="300"/>
      <c r="EB411" s="300"/>
      <c r="EC411" s="300"/>
      <c r="ED411" s="300"/>
      <c r="EE411" s="300"/>
      <c r="EF411" s="300"/>
      <c r="EG411" s="300"/>
      <c r="EH411" s="300"/>
      <c r="EI411" s="300"/>
      <c r="EJ411" s="300"/>
      <c r="EK411" s="300"/>
      <c r="EL411" s="300"/>
      <c r="EM411" s="300"/>
      <c r="EN411" s="300"/>
      <c r="EO411" s="300"/>
      <c r="EP411" s="300"/>
      <c r="EQ411" s="300"/>
      <c r="ER411" s="300"/>
      <c r="ES411" s="300"/>
      <c r="ET411" s="300"/>
      <c r="EU411" s="300"/>
      <c r="EV411" s="300"/>
      <c r="EW411" s="300"/>
      <c r="EX411" s="300"/>
      <c r="EY411" s="300"/>
      <c r="EZ411" s="300"/>
      <c r="FA411" s="300"/>
      <c r="FB411" s="300"/>
      <c r="FC411" s="300"/>
      <c r="FD411" s="300"/>
      <c r="FE411" s="300"/>
      <c r="FF411" s="300"/>
      <c r="FG411" s="300"/>
      <c r="FH411" s="300"/>
      <c r="FI411" s="300"/>
      <c r="FJ411" s="300"/>
      <c r="FK411" s="300"/>
      <c r="FL411" s="300"/>
      <c r="FM411" s="300"/>
      <c r="FN411" s="300"/>
      <c r="FO411" s="300"/>
      <c r="FP411" s="300"/>
      <c r="FQ411" s="300"/>
      <c r="FR411" s="300"/>
      <c r="FS411" s="300"/>
      <c r="FT411" s="300"/>
      <c r="FU411" s="300"/>
      <c r="FV411" s="300"/>
      <c r="FW411" s="300"/>
      <c r="FX411" s="300"/>
      <c r="FY411" s="300"/>
      <c r="FZ411" s="300"/>
      <c r="GA411" s="300"/>
      <c r="GB411" s="300"/>
      <c r="GC411" s="300"/>
      <c r="GD411" s="300"/>
      <c r="GE411" s="300"/>
      <c r="GF411" s="300"/>
      <c r="GG411" s="300"/>
      <c r="GH411" s="300"/>
      <c r="GI411" s="300"/>
      <c r="GJ411" s="300"/>
      <c r="GK411" s="300"/>
      <c r="GL411" s="300"/>
      <c r="GM411" s="300"/>
      <c r="GN411" s="300"/>
      <c r="GO411" s="300"/>
      <c r="GP411" s="300"/>
      <c r="GQ411" s="300"/>
      <c r="GR411" s="300"/>
      <c r="GS411" s="300"/>
      <c r="GT411" s="300"/>
      <c r="GU411" s="300"/>
      <c r="GV411" s="300"/>
      <c r="GW411" s="300"/>
      <c r="GX411" s="300"/>
      <c r="GY411" s="300"/>
      <c r="GZ411" s="300"/>
      <c r="HA411" s="300"/>
      <c r="HB411" s="300"/>
      <c r="HC411" s="300"/>
      <c r="HD411" s="300"/>
      <c r="HE411" s="300"/>
      <c r="HF411" s="300"/>
      <c r="HG411" s="300"/>
      <c r="HH411" s="300"/>
      <c r="HI411" s="300"/>
      <c r="HJ411" s="300"/>
      <c r="HK411" s="300"/>
      <c r="HL411" s="300"/>
      <c r="HM411" s="300"/>
      <c r="HN411" s="300"/>
      <c r="HO411" s="300"/>
      <c r="HP411" s="300"/>
      <c r="HQ411" s="300"/>
      <c r="HR411" s="300"/>
      <c r="HS411" s="300"/>
      <c r="HT411" s="300"/>
      <c r="HU411" s="300"/>
      <c r="HV411" s="300"/>
      <c r="HW411" s="300"/>
      <c r="HX411" s="300"/>
      <c r="HY411" s="300"/>
      <c r="HZ411" s="300"/>
      <c r="IA411" s="300"/>
      <c r="IB411" s="300"/>
      <c r="IC411" s="300"/>
      <c r="ID411" s="300"/>
      <c r="IE411" s="300"/>
      <c r="IF411" s="300"/>
      <c r="IG411" s="300"/>
      <c r="IH411" s="300"/>
      <c r="II411" s="300"/>
      <c r="IJ411" s="300"/>
      <c r="IK411" s="300"/>
      <c r="IL411" s="300"/>
      <c r="IM411" s="300"/>
      <c r="IN411" s="300"/>
      <c r="IO411" s="300"/>
      <c r="IP411" s="300"/>
      <c r="IQ411" s="300"/>
      <c r="IR411" s="300"/>
      <c r="IS411" s="300"/>
      <c r="IT411" s="300"/>
      <c r="IU411" s="300"/>
      <c r="IV411" s="300"/>
      <c r="IW411" s="300"/>
      <c r="IX411" s="300"/>
    </row>
    <row r="412" spans="1:258" s="301" customFormat="1" ht="12.75" customHeight="1" x14ac:dyDescent="0.2">
      <c r="A412" s="324"/>
      <c r="B412" s="325"/>
      <c r="C412" s="325"/>
      <c r="D412" s="326"/>
      <c r="E412" s="325"/>
      <c r="F412" s="325"/>
      <c r="G412" s="325"/>
      <c r="H412" s="325"/>
      <c r="I412" s="325"/>
      <c r="J412" s="325"/>
      <c r="K412" s="325"/>
      <c r="L412" s="300"/>
      <c r="M412" s="300"/>
      <c r="N412" s="300"/>
      <c r="O412" s="300"/>
      <c r="P412" s="300"/>
      <c r="Q412" s="300"/>
      <c r="R412" s="300"/>
      <c r="S412" s="300"/>
      <c r="T412" s="300"/>
      <c r="U412" s="300"/>
      <c r="V412" s="300"/>
      <c r="W412" s="300"/>
      <c r="X412" s="300"/>
      <c r="Y412" s="300"/>
      <c r="Z412" s="300"/>
      <c r="AA412" s="300"/>
      <c r="AB412" s="300"/>
      <c r="AC412" s="300"/>
      <c r="AD412" s="300"/>
      <c r="AE412" s="300"/>
      <c r="AF412" s="300"/>
      <c r="AG412" s="300"/>
      <c r="AH412" s="300"/>
      <c r="AI412" s="300"/>
      <c r="AJ412" s="300"/>
      <c r="AK412" s="300"/>
      <c r="AL412" s="300"/>
      <c r="AM412" s="300"/>
      <c r="AN412" s="300"/>
      <c r="AO412" s="300"/>
      <c r="AP412" s="300"/>
      <c r="AQ412" s="300"/>
      <c r="AR412" s="300"/>
      <c r="AS412" s="300"/>
      <c r="AT412" s="300"/>
      <c r="AU412" s="300"/>
      <c r="AV412" s="300"/>
      <c r="AW412" s="300"/>
      <c r="AX412" s="300"/>
      <c r="AY412" s="300"/>
      <c r="AZ412" s="300"/>
      <c r="BA412" s="300"/>
      <c r="BB412" s="300"/>
      <c r="BC412" s="300"/>
      <c r="BD412" s="300"/>
      <c r="BE412" s="300"/>
      <c r="BF412" s="300"/>
      <c r="BG412" s="300"/>
      <c r="BH412" s="300"/>
      <c r="BI412" s="300"/>
      <c r="BJ412" s="300"/>
      <c r="BK412" s="300"/>
      <c r="BL412" s="300"/>
      <c r="BM412" s="300"/>
      <c r="BN412" s="300"/>
      <c r="BO412" s="300"/>
      <c r="BP412" s="300"/>
      <c r="BQ412" s="300"/>
      <c r="BR412" s="300"/>
      <c r="BS412" s="300"/>
      <c r="BT412" s="300"/>
      <c r="BU412" s="300"/>
      <c r="BV412" s="300"/>
      <c r="BW412" s="300"/>
      <c r="BX412" s="300"/>
      <c r="BY412" s="300"/>
      <c r="BZ412" s="300"/>
      <c r="CA412" s="300"/>
      <c r="CB412" s="300"/>
      <c r="CC412" s="300"/>
      <c r="CD412" s="300"/>
      <c r="CE412" s="300"/>
      <c r="CF412" s="300"/>
      <c r="CG412" s="300"/>
      <c r="CH412" s="300"/>
      <c r="CI412" s="300"/>
      <c r="CJ412" s="300"/>
      <c r="CK412" s="300"/>
      <c r="CL412" s="300"/>
      <c r="CM412" s="300"/>
      <c r="CN412" s="300"/>
      <c r="CO412" s="300"/>
      <c r="CP412" s="300"/>
      <c r="CQ412" s="300"/>
      <c r="CR412" s="300"/>
      <c r="CS412" s="300"/>
      <c r="CT412" s="300"/>
      <c r="CU412" s="300"/>
      <c r="CV412" s="300"/>
      <c r="CW412" s="300"/>
      <c r="CX412" s="300"/>
      <c r="CY412" s="300"/>
      <c r="CZ412" s="300"/>
      <c r="DA412" s="300"/>
      <c r="DB412" s="300"/>
      <c r="DC412" s="300"/>
      <c r="DD412" s="300"/>
      <c r="DE412" s="300"/>
      <c r="DF412" s="300"/>
      <c r="DG412" s="300"/>
      <c r="DH412" s="300"/>
      <c r="DI412" s="300"/>
      <c r="DJ412" s="300"/>
      <c r="DK412" s="300"/>
      <c r="DL412" s="300"/>
      <c r="DM412" s="300"/>
      <c r="DN412" s="300"/>
      <c r="DO412" s="300"/>
      <c r="DP412" s="300"/>
      <c r="DQ412" s="300"/>
      <c r="DR412" s="300"/>
      <c r="DS412" s="300"/>
      <c r="DT412" s="300"/>
      <c r="DU412" s="300"/>
      <c r="DV412" s="300"/>
      <c r="DW412" s="300"/>
      <c r="DX412" s="300"/>
      <c r="DY412" s="300"/>
      <c r="DZ412" s="300"/>
      <c r="EA412" s="300"/>
      <c r="EB412" s="300"/>
      <c r="EC412" s="300"/>
      <c r="ED412" s="300"/>
      <c r="EE412" s="300"/>
      <c r="EF412" s="300"/>
      <c r="EG412" s="300"/>
      <c r="EH412" s="300"/>
      <c r="EI412" s="300"/>
      <c r="EJ412" s="300"/>
      <c r="EK412" s="300"/>
      <c r="EL412" s="300"/>
      <c r="EM412" s="300"/>
      <c r="EN412" s="300"/>
      <c r="EO412" s="300"/>
      <c r="EP412" s="300"/>
      <c r="EQ412" s="300"/>
      <c r="ER412" s="300"/>
      <c r="ES412" s="300"/>
      <c r="ET412" s="300"/>
      <c r="EU412" s="300"/>
      <c r="EV412" s="300"/>
      <c r="EW412" s="300"/>
      <c r="EX412" s="300"/>
      <c r="EY412" s="300"/>
      <c r="EZ412" s="300"/>
      <c r="FA412" s="300"/>
      <c r="FB412" s="300"/>
      <c r="FC412" s="300"/>
      <c r="FD412" s="300"/>
      <c r="FE412" s="300"/>
      <c r="FF412" s="300"/>
      <c r="FG412" s="300"/>
      <c r="FH412" s="300"/>
      <c r="FI412" s="300"/>
      <c r="FJ412" s="300"/>
      <c r="FK412" s="300"/>
      <c r="FL412" s="300"/>
      <c r="FM412" s="300"/>
      <c r="FN412" s="300"/>
      <c r="FO412" s="300"/>
      <c r="FP412" s="300"/>
      <c r="FQ412" s="300"/>
      <c r="FR412" s="300"/>
      <c r="FS412" s="300"/>
      <c r="FT412" s="300"/>
      <c r="FU412" s="300"/>
      <c r="FV412" s="300"/>
      <c r="FW412" s="300"/>
      <c r="FX412" s="300"/>
      <c r="FY412" s="300"/>
      <c r="FZ412" s="300"/>
      <c r="GA412" s="300"/>
      <c r="GB412" s="300"/>
      <c r="GC412" s="300"/>
      <c r="GD412" s="300"/>
      <c r="GE412" s="300"/>
      <c r="GF412" s="300"/>
      <c r="GG412" s="300"/>
      <c r="GH412" s="300"/>
      <c r="GI412" s="300"/>
      <c r="GJ412" s="300"/>
      <c r="GK412" s="300"/>
      <c r="GL412" s="300"/>
      <c r="GM412" s="300"/>
      <c r="GN412" s="300"/>
      <c r="GO412" s="300"/>
      <c r="GP412" s="300"/>
      <c r="GQ412" s="300"/>
      <c r="GR412" s="300"/>
      <c r="GS412" s="300"/>
      <c r="GT412" s="300"/>
      <c r="GU412" s="300"/>
      <c r="GV412" s="300"/>
      <c r="GW412" s="300"/>
      <c r="GX412" s="300"/>
      <c r="GY412" s="300"/>
      <c r="GZ412" s="300"/>
      <c r="HA412" s="300"/>
      <c r="HB412" s="300"/>
      <c r="HC412" s="300"/>
      <c r="HD412" s="300"/>
      <c r="HE412" s="300"/>
      <c r="HF412" s="300"/>
      <c r="HG412" s="300"/>
      <c r="HH412" s="300"/>
      <c r="HI412" s="300"/>
      <c r="HJ412" s="300"/>
      <c r="HK412" s="300"/>
      <c r="HL412" s="300"/>
      <c r="HM412" s="300"/>
      <c r="HN412" s="300"/>
      <c r="HO412" s="300"/>
      <c r="HP412" s="300"/>
      <c r="HQ412" s="300"/>
      <c r="HR412" s="300"/>
      <c r="HS412" s="300"/>
      <c r="HT412" s="300"/>
      <c r="HU412" s="300"/>
      <c r="HV412" s="300"/>
      <c r="HW412" s="300"/>
      <c r="HX412" s="300"/>
      <c r="HY412" s="300"/>
      <c r="HZ412" s="300"/>
      <c r="IA412" s="300"/>
      <c r="IB412" s="300"/>
      <c r="IC412" s="300"/>
      <c r="ID412" s="300"/>
      <c r="IE412" s="300"/>
      <c r="IF412" s="300"/>
      <c r="IG412" s="300"/>
      <c r="IH412" s="300"/>
      <c r="II412" s="300"/>
      <c r="IJ412" s="300"/>
      <c r="IK412" s="300"/>
      <c r="IL412" s="300"/>
      <c r="IM412" s="300"/>
      <c r="IN412" s="300"/>
      <c r="IO412" s="300"/>
      <c r="IP412" s="300"/>
      <c r="IQ412" s="300"/>
      <c r="IR412" s="300"/>
      <c r="IS412" s="300"/>
      <c r="IT412" s="300"/>
      <c r="IU412" s="300"/>
      <c r="IV412" s="300"/>
      <c r="IW412" s="300"/>
      <c r="IX412" s="300"/>
    </row>
    <row r="413" spans="1:258" s="301" customFormat="1" ht="12.75" customHeight="1" x14ac:dyDescent="0.2">
      <c r="A413" s="324"/>
      <c r="B413" s="325"/>
      <c r="C413" s="325"/>
      <c r="D413" s="326"/>
      <c r="E413" s="325"/>
      <c r="F413" s="325"/>
      <c r="G413" s="325"/>
      <c r="H413" s="325"/>
      <c r="I413" s="325"/>
      <c r="J413" s="325"/>
      <c r="K413" s="325"/>
      <c r="L413" s="300"/>
      <c r="M413" s="300"/>
      <c r="N413" s="300"/>
      <c r="O413" s="300"/>
      <c r="P413" s="300"/>
      <c r="Q413" s="300"/>
      <c r="R413" s="300"/>
      <c r="S413" s="300"/>
      <c r="T413" s="300"/>
      <c r="U413" s="300"/>
      <c r="V413" s="300"/>
      <c r="W413" s="300"/>
      <c r="X413" s="300"/>
      <c r="Y413" s="300"/>
      <c r="Z413" s="300"/>
      <c r="AA413" s="300"/>
      <c r="AB413" s="300"/>
      <c r="AC413" s="300"/>
      <c r="AD413" s="300"/>
      <c r="AE413" s="300"/>
      <c r="AF413" s="300"/>
      <c r="AG413" s="300"/>
      <c r="AH413" s="300"/>
      <c r="AI413" s="300"/>
      <c r="AJ413" s="300"/>
      <c r="AK413" s="300"/>
      <c r="AL413" s="300"/>
      <c r="AM413" s="300"/>
      <c r="AN413" s="300"/>
      <c r="AO413" s="300"/>
      <c r="AP413" s="300"/>
      <c r="AQ413" s="300"/>
      <c r="AR413" s="300"/>
      <c r="AS413" s="300"/>
      <c r="AT413" s="300"/>
      <c r="AU413" s="300"/>
      <c r="AV413" s="300"/>
      <c r="AW413" s="300"/>
      <c r="AX413" s="300"/>
      <c r="AY413" s="300"/>
      <c r="AZ413" s="300"/>
      <c r="BA413" s="300"/>
      <c r="BB413" s="300"/>
      <c r="BC413" s="300"/>
      <c r="BD413" s="300"/>
      <c r="BE413" s="300"/>
      <c r="BF413" s="300"/>
      <c r="BG413" s="300"/>
      <c r="BH413" s="300"/>
      <c r="BI413" s="300"/>
      <c r="BJ413" s="300"/>
      <c r="BK413" s="300"/>
      <c r="BL413" s="300"/>
      <c r="BM413" s="300"/>
      <c r="BN413" s="300"/>
      <c r="BO413" s="300"/>
      <c r="BP413" s="300"/>
      <c r="BQ413" s="300"/>
      <c r="BR413" s="300"/>
      <c r="BS413" s="300"/>
      <c r="BT413" s="300"/>
      <c r="BU413" s="300"/>
      <c r="BV413" s="300"/>
      <c r="BW413" s="300"/>
      <c r="BX413" s="300"/>
      <c r="BY413" s="300"/>
      <c r="BZ413" s="300"/>
      <c r="CA413" s="300"/>
      <c r="CB413" s="300"/>
      <c r="CC413" s="300"/>
      <c r="CD413" s="300"/>
      <c r="CE413" s="300"/>
      <c r="CF413" s="300"/>
      <c r="CG413" s="300"/>
      <c r="CH413" s="300"/>
      <c r="CI413" s="300"/>
      <c r="CJ413" s="300"/>
      <c r="CK413" s="300"/>
      <c r="CL413" s="300"/>
      <c r="CM413" s="300"/>
      <c r="CN413" s="300"/>
      <c r="CO413" s="300"/>
      <c r="CP413" s="300"/>
      <c r="CQ413" s="300"/>
      <c r="CR413" s="300"/>
      <c r="CS413" s="300"/>
      <c r="CT413" s="300"/>
      <c r="CU413" s="300"/>
      <c r="CV413" s="300"/>
      <c r="CW413" s="300"/>
      <c r="CX413" s="300"/>
      <c r="CY413" s="300"/>
      <c r="CZ413" s="300"/>
      <c r="DA413" s="300"/>
      <c r="DB413" s="300"/>
      <c r="DC413" s="300"/>
      <c r="DD413" s="300"/>
      <c r="DE413" s="300"/>
      <c r="DF413" s="300"/>
      <c r="DG413" s="300"/>
      <c r="DH413" s="300"/>
      <c r="DI413" s="300"/>
      <c r="DJ413" s="300"/>
      <c r="DK413" s="300"/>
      <c r="DL413" s="300"/>
      <c r="DM413" s="300"/>
      <c r="DN413" s="300"/>
      <c r="DO413" s="300"/>
      <c r="DP413" s="300"/>
      <c r="DQ413" s="300"/>
      <c r="DR413" s="300"/>
      <c r="DS413" s="300"/>
      <c r="DT413" s="300"/>
      <c r="DU413" s="300"/>
      <c r="DV413" s="300"/>
      <c r="DW413" s="300"/>
      <c r="DX413" s="300"/>
      <c r="DY413" s="300"/>
      <c r="DZ413" s="300"/>
      <c r="EA413" s="300"/>
      <c r="EB413" s="300"/>
      <c r="EC413" s="300"/>
      <c r="ED413" s="300"/>
      <c r="EE413" s="300"/>
      <c r="EF413" s="300"/>
      <c r="EG413" s="300"/>
      <c r="EH413" s="300"/>
      <c r="EI413" s="300"/>
      <c r="EJ413" s="300"/>
      <c r="EK413" s="300"/>
      <c r="EL413" s="300"/>
      <c r="EM413" s="300"/>
      <c r="EN413" s="300"/>
      <c r="EO413" s="300"/>
      <c r="EP413" s="300"/>
      <c r="EQ413" s="300"/>
      <c r="ER413" s="300"/>
      <c r="ES413" s="300"/>
      <c r="ET413" s="300"/>
      <c r="EU413" s="300"/>
      <c r="EV413" s="300"/>
      <c r="EW413" s="300"/>
      <c r="EX413" s="300"/>
      <c r="EY413" s="300"/>
      <c r="EZ413" s="300"/>
      <c r="FA413" s="300"/>
      <c r="FB413" s="300"/>
      <c r="FC413" s="300"/>
      <c r="FD413" s="300"/>
      <c r="FE413" s="300"/>
      <c r="FF413" s="300"/>
      <c r="FG413" s="300"/>
      <c r="FH413" s="300"/>
      <c r="FI413" s="300"/>
      <c r="FJ413" s="300"/>
      <c r="FK413" s="300"/>
      <c r="FL413" s="300"/>
      <c r="FM413" s="300"/>
      <c r="FN413" s="300"/>
      <c r="FO413" s="300"/>
      <c r="FP413" s="300"/>
      <c r="FQ413" s="300"/>
      <c r="FR413" s="300"/>
      <c r="FS413" s="300"/>
      <c r="FT413" s="300"/>
      <c r="FU413" s="300"/>
      <c r="FV413" s="300"/>
      <c r="FW413" s="300"/>
      <c r="FX413" s="300"/>
      <c r="FY413" s="300"/>
      <c r="FZ413" s="300"/>
      <c r="GA413" s="300"/>
      <c r="GB413" s="300"/>
      <c r="GC413" s="300"/>
      <c r="GD413" s="300"/>
      <c r="GE413" s="300"/>
      <c r="GF413" s="300"/>
      <c r="GG413" s="300"/>
      <c r="GH413" s="300"/>
      <c r="GI413" s="300"/>
      <c r="GJ413" s="300"/>
      <c r="GK413" s="300"/>
      <c r="GL413" s="300"/>
      <c r="GM413" s="300"/>
      <c r="GN413" s="300"/>
      <c r="GO413" s="300"/>
      <c r="GP413" s="300"/>
      <c r="GQ413" s="300"/>
      <c r="GR413" s="300"/>
      <c r="GS413" s="300"/>
      <c r="GT413" s="300"/>
      <c r="GU413" s="300"/>
      <c r="GV413" s="300"/>
      <c r="GW413" s="300"/>
      <c r="GX413" s="300"/>
      <c r="GY413" s="300"/>
      <c r="GZ413" s="300"/>
      <c r="HA413" s="300"/>
      <c r="HB413" s="300"/>
      <c r="HC413" s="300"/>
      <c r="HD413" s="300"/>
      <c r="HE413" s="300"/>
      <c r="HF413" s="300"/>
      <c r="HG413" s="300"/>
      <c r="HH413" s="300"/>
      <c r="HI413" s="300"/>
      <c r="HJ413" s="300"/>
      <c r="HK413" s="300"/>
      <c r="HL413" s="300"/>
      <c r="HM413" s="300"/>
      <c r="HN413" s="300"/>
      <c r="HO413" s="300"/>
      <c r="HP413" s="300"/>
      <c r="HQ413" s="300"/>
      <c r="HR413" s="300"/>
      <c r="HS413" s="300"/>
      <c r="HT413" s="300"/>
      <c r="HU413" s="300"/>
      <c r="HV413" s="300"/>
      <c r="HW413" s="300"/>
      <c r="HX413" s="300"/>
      <c r="HY413" s="300"/>
      <c r="HZ413" s="300"/>
      <c r="IA413" s="300"/>
      <c r="IB413" s="300"/>
      <c r="IC413" s="300"/>
      <c r="ID413" s="300"/>
      <c r="IE413" s="300"/>
      <c r="IF413" s="300"/>
      <c r="IG413" s="300"/>
      <c r="IH413" s="300"/>
      <c r="II413" s="300"/>
      <c r="IJ413" s="300"/>
      <c r="IK413" s="300"/>
      <c r="IL413" s="300"/>
      <c r="IM413" s="300"/>
      <c r="IN413" s="300"/>
      <c r="IO413" s="300"/>
      <c r="IP413" s="300"/>
      <c r="IQ413" s="300"/>
      <c r="IR413" s="300"/>
      <c r="IS413" s="300"/>
      <c r="IT413" s="300"/>
      <c r="IU413" s="300"/>
      <c r="IV413" s="300"/>
      <c r="IW413" s="300"/>
      <c r="IX413" s="300"/>
    </row>
    <row r="414" spans="1:258" s="301" customFormat="1" ht="12.75" customHeight="1" x14ac:dyDescent="0.2">
      <c r="A414" s="324"/>
      <c r="B414" s="325"/>
      <c r="C414" s="325"/>
      <c r="D414" s="326"/>
      <c r="E414" s="325"/>
      <c r="F414" s="325"/>
      <c r="G414" s="325"/>
      <c r="H414" s="325"/>
      <c r="I414" s="325"/>
      <c r="J414" s="325"/>
      <c r="K414" s="325"/>
      <c r="L414" s="300"/>
      <c r="M414" s="300"/>
      <c r="N414" s="300"/>
      <c r="O414" s="300"/>
      <c r="P414" s="300"/>
      <c r="Q414" s="300"/>
      <c r="R414" s="300"/>
      <c r="S414" s="300"/>
      <c r="T414" s="300"/>
      <c r="U414" s="300"/>
      <c r="V414" s="300"/>
      <c r="W414" s="300"/>
      <c r="X414" s="300"/>
      <c r="Y414" s="300"/>
      <c r="Z414" s="300"/>
      <c r="AA414" s="300"/>
      <c r="AB414" s="300"/>
      <c r="AC414" s="300"/>
      <c r="AD414" s="300"/>
      <c r="AE414" s="300"/>
      <c r="AF414" s="300"/>
      <c r="AG414" s="300"/>
      <c r="AH414" s="300"/>
      <c r="AI414" s="300"/>
      <c r="AJ414" s="300"/>
      <c r="AK414" s="300"/>
      <c r="AL414" s="300"/>
      <c r="AM414" s="300"/>
      <c r="AN414" s="300"/>
      <c r="AO414" s="300"/>
      <c r="AP414" s="300"/>
      <c r="AQ414" s="300"/>
      <c r="AR414" s="300"/>
      <c r="AS414" s="300"/>
      <c r="AT414" s="300"/>
      <c r="AU414" s="300"/>
      <c r="AV414" s="300"/>
      <c r="AW414" s="300"/>
      <c r="AX414" s="300"/>
      <c r="AY414" s="300"/>
      <c r="AZ414" s="300"/>
      <c r="BA414" s="300"/>
      <c r="BB414" s="300"/>
      <c r="BC414" s="300"/>
      <c r="BD414" s="300"/>
      <c r="BE414" s="300"/>
      <c r="BF414" s="300"/>
      <c r="BG414" s="300"/>
      <c r="BH414" s="300"/>
      <c r="BI414" s="300"/>
      <c r="BJ414" s="300"/>
      <c r="BK414" s="300"/>
      <c r="BL414" s="300"/>
      <c r="BM414" s="300"/>
      <c r="BN414" s="300"/>
      <c r="BO414" s="300"/>
      <c r="BP414" s="300"/>
      <c r="BQ414" s="300"/>
      <c r="BR414" s="300"/>
      <c r="BS414" s="300"/>
      <c r="BT414" s="300"/>
      <c r="BU414" s="300"/>
      <c r="BV414" s="300"/>
      <c r="BW414" s="300"/>
      <c r="BX414" s="300"/>
      <c r="BY414" s="300"/>
      <c r="BZ414" s="300"/>
      <c r="CA414" s="300"/>
      <c r="CB414" s="300"/>
      <c r="CC414" s="300"/>
      <c r="CD414" s="300"/>
      <c r="CE414" s="300"/>
      <c r="CF414" s="300"/>
      <c r="CG414" s="300"/>
      <c r="CH414" s="300"/>
      <c r="CI414" s="300"/>
      <c r="CJ414" s="300"/>
      <c r="CK414" s="300"/>
      <c r="CL414" s="300"/>
      <c r="CM414" s="300"/>
      <c r="CN414" s="300"/>
      <c r="CO414" s="300"/>
      <c r="CP414" s="300"/>
      <c r="CQ414" s="300"/>
      <c r="CR414" s="300"/>
      <c r="CS414" s="300"/>
      <c r="CT414" s="300"/>
      <c r="CU414" s="300"/>
      <c r="CV414" s="300"/>
      <c r="CW414" s="300"/>
      <c r="CX414" s="300"/>
      <c r="CY414" s="300"/>
      <c r="CZ414" s="300"/>
      <c r="DA414" s="300"/>
      <c r="DB414" s="300"/>
      <c r="DC414" s="300"/>
      <c r="DD414" s="300"/>
      <c r="DE414" s="300"/>
      <c r="DF414" s="300"/>
      <c r="DG414" s="300"/>
      <c r="DH414" s="300"/>
      <c r="DI414" s="300"/>
      <c r="DJ414" s="300"/>
      <c r="DK414" s="300"/>
      <c r="DL414" s="300"/>
      <c r="DM414" s="300"/>
      <c r="DN414" s="300"/>
      <c r="DO414" s="300"/>
      <c r="DP414" s="300"/>
      <c r="DQ414" s="300"/>
      <c r="DR414" s="300"/>
      <c r="DS414" s="300"/>
      <c r="DT414" s="300"/>
      <c r="DU414" s="300"/>
      <c r="DV414" s="300"/>
      <c r="DW414" s="300"/>
      <c r="DX414" s="300"/>
      <c r="DY414" s="300"/>
      <c r="DZ414" s="300"/>
      <c r="EA414" s="300"/>
      <c r="EB414" s="300"/>
      <c r="EC414" s="300"/>
      <c r="ED414" s="300"/>
      <c r="EE414" s="300"/>
      <c r="EF414" s="300"/>
      <c r="EG414" s="300"/>
      <c r="EH414" s="300"/>
      <c r="EI414" s="300"/>
      <c r="EJ414" s="300"/>
      <c r="EK414" s="300"/>
      <c r="EL414" s="300"/>
      <c r="EM414" s="300"/>
      <c r="EN414" s="300"/>
      <c r="EO414" s="300"/>
      <c r="EP414" s="300"/>
      <c r="EQ414" s="300"/>
      <c r="ER414" s="300"/>
      <c r="ES414" s="300"/>
      <c r="ET414" s="300"/>
      <c r="EU414" s="300"/>
      <c r="EV414" s="300"/>
      <c r="EW414" s="300"/>
      <c r="EX414" s="300"/>
      <c r="EY414" s="300"/>
      <c r="EZ414" s="300"/>
      <c r="FA414" s="300"/>
      <c r="FB414" s="300"/>
      <c r="FC414" s="300"/>
      <c r="FD414" s="300"/>
      <c r="FE414" s="300"/>
      <c r="FF414" s="300"/>
      <c r="FG414" s="300"/>
      <c r="FH414" s="300"/>
      <c r="FI414" s="300"/>
      <c r="FJ414" s="300"/>
      <c r="FK414" s="300"/>
      <c r="FL414" s="300"/>
      <c r="FM414" s="300"/>
      <c r="FN414" s="300"/>
      <c r="FO414" s="300"/>
      <c r="FP414" s="300"/>
      <c r="FQ414" s="300"/>
      <c r="FR414" s="300"/>
      <c r="FS414" s="300"/>
      <c r="FT414" s="300"/>
      <c r="FU414" s="300"/>
      <c r="FV414" s="300"/>
      <c r="FW414" s="300"/>
      <c r="FX414" s="300"/>
      <c r="FY414" s="300"/>
      <c r="FZ414" s="300"/>
      <c r="GA414" s="300"/>
      <c r="GB414" s="300"/>
      <c r="GC414" s="300"/>
      <c r="GD414" s="300"/>
      <c r="GE414" s="300"/>
      <c r="GF414" s="300"/>
      <c r="GG414" s="300"/>
      <c r="GH414" s="300"/>
      <c r="GI414" s="300"/>
      <c r="GJ414" s="300"/>
      <c r="GK414" s="300"/>
      <c r="GL414" s="300"/>
      <c r="GM414" s="300"/>
      <c r="GN414" s="300"/>
      <c r="GO414" s="300"/>
      <c r="GP414" s="300"/>
      <c r="GQ414" s="300"/>
      <c r="GR414" s="300"/>
      <c r="GS414" s="300"/>
      <c r="GT414" s="300"/>
      <c r="GU414" s="300"/>
      <c r="GV414" s="300"/>
      <c r="GW414" s="300"/>
      <c r="GX414" s="300"/>
      <c r="GY414" s="300"/>
      <c r="GZ414" s="300"/>
      <c r="HA414" s="300"/>
      <c r="HB414" s="300"/>
      <c r="HC414" s="300"/>
      <c r="HD414" s="300"/>
      <c r="HE414" s="300"/>
      <c r="HF414" s="300"/>
      <c r="HG414" s="300"/>
      <c r="HH414" s="300"/>
      <c r="HI414" s="300"/>
      <c r="HJ414" s="300"/>
      <c r="HK414" s="300"/>
      <c r="HL414" s="300"/>
      <c r="HM414" s="300"/>
      <c r="HN414" s="300"/>
      <c r="HO414" s="300"/>
      <c r="HP414" s="300"/>
      <c r="HQ414" s="300"/>
      <c r="HR414" s="300"/>
      <c r="HS414" s="300"/>
      <c r="HT414" s="300"/>
      <c r="HU414" s="300"/>
      <c r="HV414" s="300"/>
      <c r="HW414" s="300"/>
      <c r="HX414" s="300"/>
      <c r="HY414" s="300"/>
      <c r="HZ414" s="300"/>
      <c r="IA414" s="300"/>
      <c r="IB414" s="300"/>
      <c r="IC414" s="300"/>
      <c r="ID414" s="300"/>
      <c r="IE414" s="300"/>
      <c r="IF414" s="300"/>
      <c r="IG414" s="300"/>
      <c r="IH414" s="300"/>
      <c r="II414" s="300"/>
      <c r="IJ414" s="300"/>
      <c r="IK414" s="300"/>
      <c r="IL414" s="300"/>
      <c r="IM414" s="300"/>
      <c r="IN414" s="300"/>
      <c r="IO414" s="300"/>
      <c r="IP414" s="300"/>
      <c r="IQ414" s="300"/>
      <c r="IR414" s="300"/>
      <c r="IS414" s="300"/>
      <c r="IT414" s="300"/>
      <c r="IU414" s="300"/>
      <c r="IV414" s="300"/>
      <c r="IW414" s="300"/>
      <c r="IX414" s="300"/>
    </row>
    <row r="415" spans="1:258" s="301" customFormat="1" ht="12.75" customHeight="1" x14ac:dyDescent="0.2">
      <c r="A415" s="324"/>
      <c r="B415" s="325"/>
      <c r="C415" s="325"/>
      <c r="D415" s="326"/>
      <c r="E415" s="325"/>
      <c r="F415" s="325"/>
      <c r="G415" s="325"/>
      <c r="H415" s="325"/>
      <c r="I415" s="325"/>
      <c r="J415" s="325"/>
      <c r="K415" s="325"/>
      <c r="L415" s="300"/>
      <c r="M415" s="300"/>
      <c r="N415" s="300"/>
      <c r="O415" s="300"/>
      <c r="P415" s="300"/>
      <c r="Q415" s="300"/>
      <c r="R415" s="300"/>
      <c r="S415" s="300"/>
      <c r="T415" s="300"/>
      <c r="U415" s="300"/>
      <c r="V415" s="300"/>
      <c r="W415" s="300"/>
      <c r="X415" s="300"/>
      <c r="Y415" s="300"/>
      <c r="Z415" s="300"/>
      <c r="AA415" s="300"/>
      <c r="AB415" s="300"/>
      <c r="AC415" s="300"/>
      <c r="AD415" s="300"/>
      <c r="AE415" s="300"/>
      <c r="AF415" s="300"/>
      <c r="AG415" s="300"/>
      <c r="AH415" s="300"/>
      <c r="AI415" s="300"/>
      <c r="AJ415" s="300"/>
      <c r="AK415" s="300"/>
      <c r="AL415" s="300"/>
      <c r="AM415" s="300"/>
      <c r="AN415" s="300"/>
      <c r="AO415" s="300"/>
      <c r="AP415" s="300"/>
      <c r="AQ415" s="300"/>
      <c r="AR415" s="300"/>
      <c r="AS415" s="300"/>
      <c r="AT415" s="300"/>
      <c r="AU415" s="300"/>
      <c r="AV415" s="300"/>
      <c r="AW415" s="300"/>
      <c r="AX415" s="300"/>
      <c r="AY415" s="300"/>
      <c r="AZ415" s="300"/>
      <c r="BA415" s="300"/>
      <c r="BB415" s="300"/>
      <c r="BC415" s="300"/>
      <c r="BD415" s="300"/>
      <c r="BE415" s="300"/>
      <c r="BF415" s="300"/>
      <c r="BG415" s="300"/>
      <c r="BH415" s="300"/>
      <c r="BI415" s="300"/>
      <c r="BJ415" s="300"/>
      <c r="BK415" s="300"/>
      <c r="BL415" s="300"/>
      <c r="BM415" s="300"/>
      <c r="BN415" s="300"/>
      <c r="BO415" s="300"/>
      <c r="BP415" s="300"/>
      <c r="BQ415" s="300"/>
      <c r="BR415" s="300"/>
      <c r="BS415" s="300"/>
      <c r="BT415" s="300"/>
      <c r="BU415" s="300"/>
      <c r="BV415" s="300"/>
      <c r="BW415" s="300"/>
      <c r="BX415" s="300"/>
      <c r="BY415" s="300"/>
      <c r="BZ415" s="300"/>
      <c r="CA415" s="300"/>
      <c r="CB415" s="300"/>
      <c r="CC415" s="300"/>
      <c r="CD415" s="300"/>
      <c r="CE415" s="300"/>
      <c r="CF415" s="300"/>
      <c r="CG415" s="300"/>
      <c r="CH415" s="300"/>
      <c r="CI415" s="300"/>
      <c r="CJ415" s="300"/>
      <c r="CK415" s="300"/>
      <c r="CL415" s="300"/>
      <c r="CM415" s="300"/>
      <c r="CN415" s="300"/>
      <c r="CO415" s="300"/>
      <c r="CP415" s="300"/>
      <c r="CQ415" s="300"/>
      <c r="CR415" s="300"/>
      <c r="CS415" s="300"/>
      <c r="CT415" s="300"/>
      <c r="CU415" s="300"/>
      <c r="CV415" s="300"/>
      <c r="CW415" s="300"/>
      <c r="CX415" s="300"/>
      <c r="CY415" s="300"/>
      <c r="CZ415" s="300"/>
      <c r="DA415" s="300"/>
      <c r="DB415" s="300"/>
      <c r="DC415" s="300"/>
      <c r="DD415" s="300"/>
      <c r="DE415" s="300"/>
      <c r="DF415" s="300"/>
      <c r="DG415" s="300"/>
      <c r="DH415" s="300"/>
      <c r="DI415" s="300"/>
      <c r="DJ415" s="300"/>
      <c r="DK415" s="300"/>
      <c r="DL415" s="300"/>
      <c r="DM415" s="300"/>
      <c r="DN415" s="300"/>
      <c r="DO415" s="300"/>
      <c r="DP415" s="300"/>
      <c r="DQ415" s="300"/>
      <c r="DR415" s="300"/>
      <c r="DS415" s="300"/>
      <c r="DT415" s="300"/>
      <c r="DU415" s="300"/>
      <c r="DV415" s="300"/>
      <c r="DW415" s="300"/>
      <c r="DX415" s="300"/>
      <c r="DY415" s="300"/>
      <c r="DZ415" s="300"/>
      <c r="EA415" s="300"/>
      <c r="EB415" s="300"/>
      <c r="EC415" s="300"/>
      <c r="ED415" s="300"/>
      <c r="EE415" s="300"/>
      <c r="EF415" s="300"/>
      <c r="EG415" s="300"/>
      <c r="EH415" s="300"/>
      <c r="EI415" s="300"/>
      <c r="EJ415" s="300"/>
      <c r="EK415" s="300"/>
      <c r="EL415" s="300"/>
      <c r="EM415" s="300"/>
      <c r="EN415" s="300"/>
      <c r="EO415" s="300"/>
      <c r="EP415" s="300"/>
      <c r="EQ415" s="300"/>
      <c r="ER415" s="300"/>
      <c r="ES415" s="300"/>
      <c r="ET415" s="300"/>
      <c r="EU415" s="300"/>
      <c r="EV415" s="300"/>
      <c r="EW415" s="300"/>
      <c r="EX415" s="300"/>
      <c r="EY415" s="300"/>
      <c r="EZ415" s="300"/>
      <c r="FA415" s="300"/>
      <c r="FB415" s="300"/>
      <c r="FC415" s="300"/>
      <c r="FD415" s="300"/>
      <c r="FE415" s="300"/>
      <c r="FF415" s="300"/>
      <c r="FG415" s="300"/>
      <c r="FH415" s="300"/>
      <c r="FI415" s="300"/>
      <c r="FJ415" s="300"/>
      <c r="FK415" s="300"/>
      <c r="FL415" s="300"/>
      <c r="FM415" s="300"/>
      <c r="FN415" s="300"/>
      <c r="FO415" s="300"/>
      <c r="FP415" s="300"/>
      <c r="FQ415" s="300"/>
      <c r="FR415" s="300"/>
      <c r="FS415" s="300"/>
      <c r="FT415" s="300"/>
      <c r="FU415" s="300"/>
      <c r="FV415" s="300"/>
      <c r="FW415" s="300"/>
      <c r="FX415" s="300"/>
      <c r="FY415" s="300"/>
      <c r="FZ415" s="300"/>
      <c r="GA415" s="300"/>
      <c r="GB415" s="300"/>
      <c r="GC415" s="300"/>
      <c r="GD415" s="300"/>
      <c r="GE415" s="300"/>
      <c r="GF415" s="300"/>
      <c r="GG415" s="300"/>
      <c r="GH415" s="300"/>
      <c r="GI415" s="300"/>
      <c r="GJ415" s="300"/>
      <c r="GK415" s="300"/>
      <c r="GL415" s="300"/>
      <c r="GM415" s="300"/>
      <c r="GN415" s="300"/>
      <c r="GO415" s="300"/>
      <c r="GP415" s="300"/>
      <c r="GQ415" s="300"/>
      <c r="GR415" s="300"/>
      <c r="GS415" s="300"/>
      <c r="GT415" s="300"/>
      <c r="GU415" s="300"/>
      <c r="GV415" s="300"/>
      <c r="GW415" s="300"/>
      <c r="GX415" s="300"/>
      <c r="GY415" s="300"/>
      <c r="GZ415" s="300"/>
      <c r="HA415" s="300"/>
      <c r="HB415" s="300"/>
      <c r="HC415" s="300"/>
      <c r="HD415" s="300"/>
      <c r="HE415" s="300"/>
      <c r="HF415" s="300"/>
      <c r="HG415" s="300"/>
      <c r="HH415" s="300"/>
      <c r="HI415" s="300"/>
      <c r="HJ415" s="300"/>
      <c r="HK415" s="300"/>
      <c r="HL415" s="300"/>
      <c r="HM415" s="300"/>
      <c r="HN415" s="300"/>
      <c r="HO415" s="300"/>
      <c r="HP415" s="300"/>
      <c r="HQ415" s="300"/>
      <c r="HR415" s="300"/>
      <c r="HS415" s="300"/>
      <c r="HT415" s="300"/>
      <c r="HU415" s="300"/>
      <c r="HV415" s="300"/>
      <c r="HW415" s="300"/>
      <c r="HX415" s="300"/>
      <c r="HY415" s="300"/>
      <c r="HZ415" s="300"/>
      <c r="IA415" s="300"/>
      <c r="IB415" s="300"/>
      <c r="IC415" s="300"/>
      <c r="ID415" s="300"/>
      <c r="IE415" s="300"/>
      <c r="IF415" s="300"/>
      <c r="IG415" s="300"/>
      <c r="IH415" s="300"/>
      <c r="II415" s="300"/>
      <c r="IJ415" s="300"/>
      <c r="IK415" s="300"/>
      <c r="IL415" s="300"/>
      <c r="IM415" s="300"/>
      <c r="IN415" s="300"/>
      <c r="IO415" s="300"/>
      <c r="IP415" s="300"/>
      <c r="IQ415" s="300"/>
      <c r="IR415" s="300"/>
      <c r="IS415" s="300"/>
      <c r="IT415" s="300"/>
      <c r="IU415" s="300"/>
      <c r="IV415" s="300"/>
      <c r="IW415" s="300"/>
      <c r="IX415" s="300"/>
    </row>
    <row r="416" spans="1:258" s="301" customFormat="1" ht="12.75" customHeight="1" x14ac:dyDescent="0.2">
      <c r="A416" s="324"/>
      <c r="B416" s="325"/>
      <c r="C416" s="325"/>
      <c r="D416" s="326"/>
      <c r="E416" s="325"/>
      <c r="F416" s="325"/>
      <c r="G416" s="325"/>
      <c r="H416" s="325"/>
      <c r="I416" s="325"/>
      <c r="J416" s="325"/>
      <c r="K416" s="325"/>
      <c r="L416" s="300"/>
      <c r="M416" s="300"/>
      <c r="N416" s="300"/>
      <c r="O416" s="300"/>
      <c r="P416" s="300"/>
      <c r="Q416" s="300"/>
      <c r="R416" s="300"/>
      <c r="S416" s="300"/>
      <c r="T416" s="300"/>
      <c r="U416" s="300"/>
      <c r="V416" s="300"/>
      <c r="W416" s="300"/>
      <c r="X416" s="300"/>
      <c r="Y416" s="300"/>
      <c r="Z416" s="300"/>
      <c r="AA416" s="300"/>
      <c r="AB416" s="300"/>
      <c r="AC416" s="300"/>
      <c r="AD416" s="300"/>
      <c r="AE416" s="300"/>
      <c r="AF416" s="300"/>
      <c r="AG416" s="300"/>
      <c r="AH416" s="300"/>
      <c r="AI416" s="300"/>
      <c r="AJ416" s="300"/>
      <c r="AK416" s="300"/>
      <c r="AL416" s="300"/>
      <c r="AM416" s="300"/>
      <c r="AN416" s="300"/>
      <c r="AO416" s="300"/>
      <c r="AP416" s="300"/>
      <c r="AQ416" s="300"/>
      <c r="AR416" s="300"/>
      <c r="AS416" s="300"/>
      <c r="AT416" s="300"/>
      <c r="AU416" s="300"/>
      <c r="AV416" s="300"/>
      <c r="AW416" s="300"/>
      <c r="AX416" s="300"/>
      <c r="AY416" s="300"/>
      <c r="AZ416" s="300"/>
      <c r="BA416" s="300"/>
      <c r="BB416" s="300"/>
      <c r="BC416" s="300"/>
      <c r="BD416" s="300"/>
      <c r="BE416" s="300"/>
      <c r="BF416" s="300"/>
      <c r="BG416" s="300"/>
      <c r="BH416" s="300"/>
      <c r="BI416" s="300"/>
      <c r="BJ416" s="300"/>
      <c r="BK416" s="300"/>
      <c r="BL416" s="300"/>
      <c r="BM416" s="300"/>
      <c r="BN416" s="300"/>
      <c r="BO416" s="300"/>
      <c r="BP416" s="300"/>
      <c r="BQ416" s="300"/>
      <c r="BR416" s="300"/>
      <c r="BS416" s="300"/>
      <c r="BT416" s="300"/>
      <c r="BU416" s="300"/>
      <c r="BV416" s="300"/>
      <c r="BW416" s="300"/>
      <c r="BX416" s="300"/>
      <c r="BY416" s="300"/>
      <c r="BZ416" s="300"/>
      <c r="CA416" s="300"/>
      <c r="CB416" s="300"/>
      <c r="CC416" s="300"/>
      <c r="CD416" s="300"/>
      <c r="CE416" s="300"/>
      <c r="CF416" s="300"/>
      <c r="CG416" s="300"/>
      <c r="CH416" s="300"/>
      <c r="CI416" s="300"/>
      <c r="CJ416" s="300"/>
      <c r="CK416" s="300"/>
      <c r="CL416" s="300"/>
      <c r="CM416" s="300"/>
      <c r="CN416" s="300"/>
      <c r="CO416" s="300"/>
      <c r="CP416" s="300"/>
      <c r="CQ416" s="300"/>
      <c r="CR416" s="300"/>
      <c r="CS416" s="300"/>
      <c r="CT416" s="300"/>
      <c r="CU416" s="300"/>
      <c r="CV416" s="300"/>
      <c r="CW416" s="300"/>
      <c r="CX416" s="300"/>
      <c r="CY416" s="300"/>
      <c r="CZ416" s="300"/>
      <c r="DA416" s="300"/>
      <c r="DB416" s="300"/>
      <c r="DC416" s="300"/>
      <c r="DD416" s="300"/>
      <c r="DE416" s="300"/>
      <c r="DF416" s="300"/>
      <c r="DG416" s="300"/>
      <c r="DH416" s="300"/>
      <c r="DI416" s="300"/>
      <c r="DJ416" s="300"/>
      <c r="DK416" s="300"/>
      <c r="DL416" s="300"/>
      <c r="DM416" s="300"/>
      <c r="DN416" s="300"/>
      <c r="DO416" s="300"/>
      <c r="DP416" s="300"/>
      <c r="DQ416" s="300"/>
      <c r="DR416" s="300"/>
      <c r="DS416" s="300"/>
      <c r="DT416" s="300"/>
      <c r="DU416" s="300"/>
      <c r="DV416" s="300"/>
      <c r="DW416" s="300"/>
      <c r="DX416" s="300"/>
      <c r="DY416" s="300"/>
      <c r="DZ416" s="300"/>
      <c r="EA416" s="300"/>
      <c r="EB416" s="300"/>
      <c r="EC416" s="300"/>
      <c r="ED416" s="300"/>
      <c r="EE416" s="300"/>
      <c r="EF416" s="300"/>
      <c r="EG416" s="300"/>
      <c r="EH416" s="300"/>
      <c r="EI416" s="300"/>
      <c r="EJ416" s="300"/>
      <c r="EK416" s="300"/>
      <c r="EL416" s="300"/>
      <c r="EM416" s="300"/>
      <c r="EN416" s="300"/>
      <c r="EO416" s="300"/>
      <c r="EP416" s="300"/>
      <c r="EQ416" s="300"/>
      <c r="ER416" s="300"/>
      <c r="ES416" s="300"/>
      <c r="ET416" s="300"/>
      <c r="EU416" s="300"/>
      <c r="EV416" s="300"/>
      <c r="EW416" s="300"/>
      <c r="EX416" s="300"/>
      <c r="EY416" s="300"/>
      <c r="EZ416" s="300"/>
      <c r="FA416" s="300"/>
      <c r="FB416" s="300"/>
      <c r="FC416" s="300"/>
      <c r="FD416" s="300"/>
      <c r="FE416" s="300"/>
      <c r="FF416" s="300"/>
      <c r="FG416" s="300"/>
      <c r="FH416" s="300"/>
      <c r="FI416" s="300"/>
      <c r="FJ416" s="300"/>
      <c r="FK416" s="300"/>
      <c r="FL416" s="300"/>
      <c r="FM416" s="300"/>
      <c r="FN416" s="300"/>
      <c r="FO416" s="300"/>
      <c r="FP416" s="300"/>
      <c r="FQ416" s="300"/>
      <c r="FR416" s="300"/>
      <c r="FS416" s="300"/>
      <c r="FT416" s="300"/>
      <c r="FU416" s="300"/>
      <c r="FV416" s="300"/>
      <c r="FW416" s="300"/>
      <c r="FX416" s="300"/>
      <c r="FY416" s="300"/>
      <c r="FZ416" s="300"/>
      <c r="GA416" s="300"/>
      <c r="GB416" s="300"/>
      <c r="GC416" s="300"/>
      <c r="GD416" s="300"/>
      <c r="GE416" s="300"/>
      <c r="GF416" s="300"/>
      <c r="GG416" s="300"/>
      <c r="GH416" s="300"/>
      <c r="GI416" s="300"/>
      <c r="GJ416" s="300"/>
      <c r="GK416" s="300"/>
      <c r="GL416" s="300"/>
      <c r="GM416" s="300"/>
      <c r="GN416" s="300"/>
      <c r="GO416" s="300"/>
      <c r="GP416" s="300"/>
      <c r="GQ416" s="300"/>
      <c r="GR416" s="300"/>
      <c r="GS416" s="300"/>
      <c r="GT416" s="300"/>
      <c r="GU416" s="300"/>
      <c r="GV416" s="300"/>
      <c r="GW416" s="300"/>
      <c r="GX416" s="300"/>
      <c r="GY416" s="300"/>
      <c r="GZ416" s="300"/>
      <c r="HA416" s="300"/>
      <c r="HB416" s="300"/>
      <c r="HC416" s="300"/>
      <c r="HD416" s="300"/>
      <c r="HE416" s="300"/>
      <c r="HF416" s="300"/>
      <c r="HG416" s="300"/>
      <c r="HH416" s="300"/>
      <c r="HI416" s="300"/>
      <c r="HJ416" s="300"/>
      <c r="HK416" s="300"/>
      <c r="HL416" s="300"/>
      <c r="HM416" s="300"/>
      <c r="HN416" s="300"/>
      <c r="HO416" s="300"/>
      <c r="HP416" s="300"/>
      <c r="HQ416" s="300"/>
      <c r="HR416" s="300"/>
      <c r="HS416" s="300"/>
      <c r="HT416" s="300"/>
      <c r="HU416" s="300"/>
      <c r="HV416" s="300"/>
      <c r="HW416" s="300"/>
      <c r="HX416" s="300"/>
      <c r="HY416" s="300"/>
      <c r="HZ416" s="300"/>
      <c r="IA416" s="300"/>
      <c r="IB416" s="300"/>
      <c r="IC416" s="300"/>
      <c r="ID416" s="300"/>
      <c r="IE416" s="300"/>
      <c r="IF416" s="300"/>
      <c r="IG416" s="300"/>
      <c r="IH416" s="300"/>
      <c r="II416" s="300"/>
      <c r="IJ416" s="300"/>
      <c r="IK416" s="300"/>
      <c r="IL416" s="300"/>
      <c r="IM416" s="300"/>
      <c r="IN416" s="300"/>
      <c r="IO416" s="300"/>
      <c r="IP416" s="300"/>
      <c r="IQ416" s="300"/>
      <c r="IR416" s="300"/>
      <c r="IS416" s="300"/>
      <c r="IT416" s="300"/>
      <c r="IU416" s="300"/>
      <c r="IV416" s="300"/>
      <c r="IW416" s="300"/>
      <c r="IX416" s="300"/>
    </row>
    <row r="417" spans="1:258" s="301" customFormat="1" ht="12.75" customHeight="1" x14ac:dyDescent="0.2">
      <c r="A417" s="324"/>
      <c r="B417" s="325"/>
      <c r="C417" s="325"/>
      <c r="D417" s="326"/>
      <c r="E417" s="325"/>
      <c r="F417" s="325"/>
      <c r="G417" s="325"/>
      <c r="H417" s="325"/>
      <c r="I417" s="325"/>
      <c r="J417" s="325"/>
      <c r="K417" s="325"/>
      <c r="L417" s="300"/>
      <c r="M417" s="300"/>
      <c r="N417" s="300"/>
      <c r="O417" s="300"/>
      <c r="P417" s="300"/>
      <c r="Q417" s="300"/>
      <c r="R417" s="300"/>
      <c r="S417" s="300"/>
      <c r="T417" s="300"/>
      <c r="U417" s="300"/>
      <c r="V417" s="300"/>
      <c r="W417" s="300"/>
      <c r="X417" s="300"/>
      <c r="Y417" s="300"/>
      <c r="Z417" s="300"/>
      <c r="AA417" s="300"/>
      <c r="AB417" s="300"/>
      <c r="AC417" s="300"/>
      <c r="AD417" s="300"/>
      <c r="AE417" s="300"/>
      <c r="AF417" s="300"/>
      <c r="AG417" s="300"/>
      <c r="AH417" s="300"/>
      <c r="AI417" s="300"/>
      <c r="AJ417" s="300"/>
      <c r="AK417" s="300"/>
      <c r="AL417" s="300"/>
      <c r="AM417" s="300"/>
      <c r="AN417" s="300"/>
      <c r="AO417" s="300"/>
      <c r="AP417" s="300"/>
      <c r="AQ417" s="300"/>
      <c r="AR417" s="300"/>
      <c r="AS417" s="300"/>
      <c r="AT417" s="300"/>
      <c r="AU417" s="300"/>
      <c r="AV417" s="300"/>
      <c r="AW417" s="300"/>
      <c r="AX417" s="300"/>
      <c r="AY417" s="300"/>
      <c r="AZ417" s="300"/>
      <c r="BA417" s="300"/>
      <c r="BB417" s="300"/>
      <c r="BC417" s="300"/>
      <c r="BD417" s="300"/>
      <c r="BE417" s="300"/>
      <c r="BF417" s="300"/>
      <c r="BG417" s="300"/>
      <c r="BH417" s="300"/>
      <c r="BI417" s="300"/>
      <c r="BJ417" s="300"/>
      <c r="BK417" s="300"/>
      <c r="BL417" s="300"/>
      <c r="BM417" s="300"/>
      <c r="BN417" s="300"/>
      <c r="BO417" s="300"/>
      <c r="BP417" s="300"/>
      <c r="BQ417" s="300"/>
      <c r="BR417" s="300"/>
      <c r="BS417" s="300"/>
      <c r="BT417" s="300"/>
      <c r="BU417" s="300"/>
      <c r="BV417" s="300"/>
      <c r="BW417" s="300"/>
      <c r="BX417" s="300"/>
      <c r="BY417" s="300"/>
      <c r="BZ417" s="300"/>
      <c r="CA417" s="300"/>
      <c r="CB417" s="300"/>
      <c r="CC417" s="300"/>
      <c r="CD417" s="300"/>
      <c r="CE417" s="300"/>
      <c r="CF417" s="300"/>
      <c r="CG417" s="300"/>
      <c r="CH417" s="300"/>
      <c r="CI417" s="300"/>
      <c r="CJ417" s="300"/>
      <c r="CK417" s="300"/>
      <c r="CL417" s="300"/>
      <c r="CM417" s="300"/>
      <c r="CN417" s="300"/>
      <c r="CO417" s="300"/>
      <c r="CP417" s="300"/>
      <c r="CQ417" s="300"/>
      <c r="CR417" s="300"/>
      <c r="CS417" s="300"/>
      <c r="CT417" s="300"/>
      <c r="CU417" s="300"/>
      <c r="CV417" s="300"/>
      <c r="CW417" s="300"/>
      <c r="CX417" s="300"/>
      <c r="CY417" s="300"/>
      <c r="CZ417" s="300"/>
      <c r="DA417" s="300"/>
      <c r="DB417" s="300"/>
      <c r="DC417" s="300"/>
      <c r="DD417" s="300"/>
      <c r="DE417" s="300"/>
      <c r="DF417" s="300"/>
      <c r="DG417" s="300"/>
      <c r="DH417" s="300"/>
      <c r="DI417" s="300"/>
      <c r="DJ417" s="300"/>
      <c r="DK417" s="300"/>
      <c r="DL417" s="300"/>
      <c r="DM417" s="300"/>
      <c r="DN417" s="300"/>
      <c r="DO417" s="300"/>
      <c r="DP417" s="300"/>
      <c r="DQ417" s="300"/>
      <c r="DR417" s="300"/>
      <c r="DS417" s="300"/>
      <c r="DT417" s="300"/>
      <c r="DU417" s="300"/>
      <c r="DV417" s="300"/>
      <c r="DW417" s="300"/>
      <c r="DX417" s="300"/>
      <c r="DY417" s="300"/>
      <c r="DZ417" s="300"/>
      <c r="EA417" s="300"/>
      <c r="EB417" s="300"/>
      <c r="EC417" s="300"/>
      <c r="ED417" s="300"/>
      <c r="EE417" s="300"/>
      <c r="EF417" s="300"/>
      <c r="EG417" s="300"/>
      <c r="EH417" s="300"/>
      <c r="EI417" s="300"/>
      <c r="EJ417" s="300"/>
      <c r="EK417" s="300"/>
      <c r="EL417" s="300"/>
      <c r="EM417" s="300"/>
      <c r="EN417" s="300"/>
      <c r="EO417" s="300"/>
      <c r="EP417" s="300"/>
      <c r="EQ417" s="300"/>
      <c r="ER417" s="300"/>
      <c r="ES417" s="300"/>
      <c r="ET417" s="300"/>
      <c r="EU417" s="300"/>
      <c r="EV417" s="300"/>
      <c r="EW417" s="300"/>
      <c r="EX417" s="300"/>
      <c r="EY417" s="300"/>
      <c r="EZ417" s="300"/>
      <c r="FA417" s="300"/>
      <c r="FB417" s="300"/>
      <c r="FC417" s="300"/>
      <c r="FD417" s="300"/>
      <c r="FE417" s="300"/>
      <c r="FF417" s="300"/>
      <c r="FG417" s="300"/>
      <c r="FH417" s="300"/>
      <c r="FI417" s="300"/>
      <c r="FJ417" s="300"/>
      <c r="FK417" s="300"/>
      <c r="FL417" s="300"/>
      <c r="FM417" s="300"/>
      <c r="FN417" s="300"/>
      <c r="FO417" s="300"/>
      <c r="FP417" s="300"/>
      <c r="FQ417" s="300"/>
      <c r="FR417" s="300"/>
      <c r="FS417" s="300"/>
      <c r="FT417" s="300"/>
      <c r="FU417" s="300"/>
      <c r="FV417" s="300"/>
      <c r="FW417" s="300"/>
      <c r="FX417" s="300"/>
      <c r="FY417" s="300"/>
      <c r="FZ417" s="300"/>
      <c r="GA417" s="300"/>
      <c r="GB417" s="300"/>
      <c r="GC417" s="300"/>
      <c r="GD417" s="300"/>
      <c r="GE417" s="300"/>
      <c r="GF417" s="300"/>
      <c r="GG417" s="300"/>
      <c r="GH417" s="300"/>
      <c r="GI417" s="300"/>
      <c r="GJ417" s="300"/>
      <c r="GK417" s="300"/>
      <c r="GL417" s="300"/>
      <c r="GM417" s="300"/>
      <c r="GN417" s="300"/>
      <c r="GO417" s="300"/>
      <c r="GP417" s="300"/>
      <c r="GQ417" s="300"/>
      <c r="GR417" s="300"/>
      <c r="GS417" s="300"/>
      <c r="GT417" s="300"/>
      <c r="GU417" s="300"/>
      <c r="GV417" s="300"/>
      <c r="GW417" s="300"/>
      <c r="GX417" s="300"/>
      <c r="GY417" s="300"/>
      <c r="GZ417" s="300"/>
      <c r="HA417" s="300"/>
      <c r="HB417" s="300"/>
      <c r="HC417" s="300"/>
      <c r="HD417" s="300"/>
      <c r="HE417" s="300"/>
      <c r="HF417" s="300"/>
      <c r="HG417" s="300"/>
      <c r="HH417" s="300"/>
      <c r="HI417" s="300"/>
      <c r="HJ417" s="300"/>
      <c r="HK417" s="300"/>
      <c r="HL417" s="300"/>
      <c r="HM417" s="300"/>
      <c r="HN417" s="300"/>
      <c r="HO417" s="300"/>
      <c r="HP417" s="300"/>
      <c r="HQ417" s="300"/>
      <c r="HR417" s="300"/>
      <c r="HS417" s="300"/>
      <c r="HT417" s="300"/>
      <c r="HU417" s="300"/>
      <c r="HV417" s="300"/>
      <c r="HW417" s="300"/>
      <c r="HX417" s="300"/>
      <c r="HY417" s="300"/>
      <c r="HZ417" s="300"/>
      <c r="IA417" s="300"/>
      <c r="IB417" s="300"/>
      <c r="IC417" s="300"/>
      <c r="ID417" s="300"/>
      <c r="IE417" s="300"/>
      <c r="IF417" s="300"/>
      <c r="IG417" s="300"/>
      <c r="IH417" s="300"/>
      <c r="II417" s="300"/>
      <c r="IJ417" s="300"/>
      <c r="IK417" s="300"/>
      <c r="IL417" s="300"/>
      <c r="IM417" s="300"/>
      <c r="IN417" s="300"/>
      <c r="IO417" s="300"/>
      <c r="IP417" s="300"/>
      <c r="IQ417" s="300"/>
      <c r="IR417" s="300"/>
      <c r="IS417" s="300"/>
      <c r="IT417" s="300"/>
      <c r="IU417" s="300"/>
      <c r="IV417" s="300"/>
      <c r="IW417" s="300"/>
      <c r="IX417" s="300"/>
    </row>
    <row r="418" spans="1:258" s="301" customFormat="1" ht="12.75" customHeight="1" x14ac:dyDescent="0.2">
      <c r="A418" s="324"/>
      <c r="B418" s="325"/>
      <c r="C418" s="325"/>
      <c r="D418" s="326"/>
      <c r="E418" s="325"/>
      <c r="F418" s="325"/>
      <c r="G418" s="325"/>
      <c r="H418" s="325"/>
      <c r="I418" s="325"/>
      <c r="J418" s="325"/>
      <c r="K418" s="325"/>
      <c r="L418" s="300"/>
      <c r="M418" s="300"/>
      <c r="N418" s="300"/>
      <c r="O418" s="300"/>
      <c r="P418" s="300"/>
      <c r="Q418" s="300"/>
      <c r="R418" s="300"/>
      <c r="S418" s="300"/>
      <c r="T418" s="300"/>
      <c r="U418" s="300"/>
      <c r="V418" s="300"/>
      <c r="W418" s="300"/>
      <c r="X418" s="300"/>
      <c r="Y418" s="300"/>
      <c r="Z418" s="300"/>
      <c r="AA418" s="300"/>
      <c r="AB418" s="300"/>
      <c r="AC418" s="300"/>
      <c r="AD418" s="300"/>
      <c r="AE418" s="300"/>
      <c r="AF418" s="300"/>
      <c r="AG418" s="300"/>
      <c r="AH418" s="300"/>
      <c r="AI418" s="300"/>
      <c r="AJ418" s="300"/>
      <c r="AK418" s="300"/>
      <c r="AL418" s="300"/>
      <c r="AM418" s="300"/>
      <c r="AN418" s="300"/>
      <c r="AO418" s="300"/>
      <c r="AP418" s="300"/>
      <c r="AQ418" s="300"/>
      <c r="AR418" s="300"/>
      <c r="AS418" s="300"/>
      <c r="AT418" s="300"/>
      <c r="AU418" s="300"/>
      <c r="AV418" s="300"/>
      <c r="AW418" s="300"/>
      <c r="AX418" s="300"/>
      <c r="AY418" s="300"/>
      <c r="AZ418" s="300"/>
      <c r="BA418" s="300"/>
      <c r="BB418" s="300"/>
      <c r="BC418" s="300"/>
      <c r="BD418" s="300"/>
      <c r="BE418" s="300"/>
      <c r="BF418" s="300"/>
      <c r="BG418" s="300"/>
      <c r="BH418" s="300"/>
      <c r="BI418" s="300"/>
      <c r="BJ418" s="300"/>
      <c r="BK418" s="300"/>
      <c r="BL418" s="300"/>
      <c r="BM418" s="300"/>
      <c r="BN418" s="300"/>
      <c r="BO418" s="300"/>
      <c r="BP418" s="300"/>
      <c r="BQ418" s="300"/>
      <c r="BR418" s="300"/>
      <c r="BS418" s="300"/>
      <c r="BT418" s="300"/>
      <c r="BU418" s="300"/>
      <c r="BV418" s="300"/>
      <c r="BW418" s="300"/>
      <c r="BX418" s="300"/>
      <c r="BY418" s="300"/>
      <c r="BZ418" s="300"/>
      <c r="CA418" s="300"/>
      <c r="CB418" s="300"/>
      <c r="CC418" s="300"/>
      <c r="CD418" s="300"/>
      <c r="CE418" s="300"/>
      <c r="CF418" s="300"/>
      <c r="CG418" s="300"/>
      <c r="CH418" s="300"/>
      <c r="CI418" s="300"/>
      <c r="CJ418" s="300"/>
      <c r="CK418" s="300"/>
      <c r="CL418" s="300"/>
      <c r="CM418" s="300"/>
      <c r="CN418" s="300"/>
      <c r="CO418" s="300"/>
      <c r="CP418" s="300"/>
      <c r="CQ418" s="300"/>
      <c r="CR418" s="300"/>
      <c r="CS418" s="300"/>
      <c r="CT418" s="300"/>
      <c r="CU418" s="300"/>
      <c r="CV418" s="300"/>
      <c r="CW418" s="300"/>
      <c r="CX418" s="300"/>
      <c r="CY418" s="300"/>
      <c r="CZ418" s="300"/>
      <c r="DA418" s="300"/>
      <c r="DB418" s="300"/>
      <c r="DC418" s="300"/>
      <c r="DD418" s="300"/>
      <c r="DE418" s="300"/>
      <c r="DF418" s="300"/>
      <c r="DG418" s="300"/>
      <c r="DH418" s="300"/>
      <c r="DI418" s="300"/>
      <c r="DJ418" s="300"/>
      <c r="DK418" s="300"/>
      <c r="DL418" s="300"/>
      <c r="DM418" s="300"/>
      <c r="DN418" s="300"/>
      <c r="DO418" s="300"/>
      <c r="DP418" s="300"/>
      <c r="DQ418" s="300"/>
      <c r="DR418" s="300"/>
      <c r="DS418" s="300"/>
      <c r="DT418" s="300"/>
      <c r="DU418" s="300"/>
      <c r="DV418" s="300"/>
      <c r="DW418" s="300"/>
      <c r="DX418" s="300"/>
      <c r="DY418" s="300"/>
      <c r="DZ418" s="300"/>
      <c r="EA418" s="300"/>
      <c r="EB418" s="300"/>
      <c r="EC418" s="300"/>
      <c r="ED418" s="300"/>
      <c r="EE418" s="300"/>
      <c r="EF418" s="300"/>
      <c r="EG418" s="300"/>
      <c r="EH418" s="300"/>
      <c r="EI418" s="300"/>
      <c r="EJ418" s="300"/>
      <c r="EK418" s="300"/>
      <c r="EL418" s="300"/>
      <c r="EM418" s="300"/>
      <c r="EN418" s="300"/>
      <c r="EO418" s="300"/>
      <c r="EP418" s="300"/>
      <c r="EQ418" s="300"/>
      <c r="ER418" s="300"/>
      <c r="ES418" s="300"/>
      <c r="ET418" s="300"/>
      <c r="EU418" s="300"/>
      <c r="EV418" s="300"/>
      <c r="EW418" s="300"/>
      <c r="EX418" s="300"/>
      <c r="EY418" s="300"/>
      <c r="EZ418" s="300"/>
      <c r="FA418" s="300"/>
      <c r="FB418" s="300"/>
      <c r="FC418" s="300"/>
      <c r="FD418" s="300"/>
      <c r="FE418" s="300"/>
      <c r="FF418" s="300"/>
      <c r="FG418" s="300"/>
      <c r="FH418" s="300"/>
      <c r="FI418" s="300"/>
      <c r="FJ418" s="300"/>
      <c r="FK418" s="300"/>
      <c r="FL418" s="300"/>
      <c r="FM418" s="300"/>
      <c r="FN418" s="300"/>
      <c r="FO418" s="300"/>
      <c r="FP418" s="300"/>
      <c r="FQ418" s="300"/>
      <c r="FR418" s="300"/>
      <c r="FS418" s="300"/>
      <c r="FT418" s="300"/>
      <c r="FU418" s="300"/>
      <c r="FV418" s="300"/>
      <c r="FW418" s="300"/>
      <c r="FX418" s="300"/>
      <c r="FY418" s="300"/>
      <c r="FZ418" s="300"/>
      <c r="GA418" s="300"/>
      <c r="GB418" s="300"/>
      <c r="GC418" s="300"/>
      <c r="GD418" s="300"/>
      <c r="GE418" s="300"/>
      <c r="GF418" s="300"/>
      <c r="GG418" s="300"/>
      <c r="GH418" s="300"/>
      <c r="GI418" s="300"/>
      <c r="GJ418" s="300"/>
      <c r="GK418" s="300"/>
      <c r="GL418" s="300"/>
      <c r="GM418" s="300"/>
      <c r="GN418" s="300"/>
      <c r="GO418" s="300"/>
      <c r="GP418" s="300"/>
      <c r="GQ418" s="300"/>
      <c r="GR418" s="300"/>
      <c r="GS418" s="300"/>
      <c r="GT418" s="300"/>
      <c r="GU418" s="300"/>
      <c r="GV418" s="300"/>
      <c r="GW418" s="300"/>
      <c r="GX418" s="300"/>
      <c r="GY418" s="300"/>
      <c r="GZ418" s="300"/>
      <c r="HA418" s="300"/>
      <c r="HB418" s="300"/>
      <c r="HC418" s="300"/>
      <c r="HD418" s="300"/>
      <c r="HE418" s="300"/>
      <c r="HF418" s="300"/>
      <c r="HG418" s="300"/>
      <c r="HH418" s="300"/>
      <c r="HI418" s="300"/>
      <c r="HJ418" s="300"/>
      <c r="HK418" s="300"/>
      <c r="HL418" s="300"/>
      <c r="HM418" s="300"/>
      <c r="HN418" s="300"/>
      <c r="HO418" s="300"/>
      <c r="HP418" s="300"/>
      <c r="HQ418" s="300"/>
      <c r="HR418" s="300"/>
      <c r="HS418" s="300"/>
      <c r="HT418" s="300"/>
      <c r="HU418" s="300"/>
      <c r="HV418" s="300"/>
      <c r="HW418" s="300"/>
      <c r="HX418" s="300"/>
      <c r="HY418" s="300"/>
      <c r="HZ418" s="300"/>
      <c r="IA418" s="300"/>
      <c r="IB418" s="300"/>
      <c r="IC418" s="300"/>
      <c r="ID418" s="300"/>
      <c r="IE418" s="300"/>
      <c r="IF418" s="300"/>
      <c r="IG418" s="300"/>
      <c r="IH418" s="300"/>
      <c r="II418" s="300"/>
      <c r="IJ418" s="300"/>
      <c r="IK418" s="300"/>
      <c r="IL418" s="300"/>
      <c r="IM418" s="300"/>
      <c r="IN418" s="300"/>
      <c r="IO418" s="300"/>
      <c r="IP418" s="300"/>
      <c r="IQ418" s="300"/>
      <c r="IR418" s="300"/>
      <c r="IS418" s="300"/>
      <c r="IT418" s="300"/>
      <c r="IU418" s="300"/>
      <c r="IV418" s="300"/>
      <c r="IW418" s="300"/>
      <c r="IX418" s="300"/>
    </row>
    <row r="419" spans="1:258" s="301" customFormat="1" ht="12.75" customHeight="1" x14ac:dyDescent="0.2">
      <c r="A419" s="324"/>
      <c r="B419" s="325"/>
      <c r="C419" s="325"/>
      <c r="D419" s="326"/>
      <c r="E419" s="325"/>
      <c r="F419" s="325"/>
      <c r="G419" s="325"/>
      <c r="H419" s="325"/>
      <c r="I419" s="325"/>
      <c r="J419" s="325"/>
      <c r="K419" s="325"/>
      <c r="L419" s="300"/>
      <c r="M419" s="300"/>
      <c r="N419" s="300"/>
      <c r="O419" s="300"/>
      <c r="P419" s="300"/>
      <c r="Q419" s="300"/>
      <c r="R419" s="300"/>
      <c r="S419" s="300"/>
      <c r="T419" s="300"/>
      <c r="U419" s="300"/>
      <c r="V419" s="300"/>
      <c r="W419" s="300"/>
      <c r="X419" s="300"/>
      <c r="Y419" s="300"/>
      <c r="Z419" s="300"/>
      <c r="AA419" s="300"/>
      <c r="AB419" s="300"/>
      <c r="AC419" s="300"/>
      <c r="AD419" s="300"/>
      <c r="AE419" s="300"/>
      <c r="AF419" s="300"/>
      <c r="AG419" s="300"/>
      <c r="AH419" s="300"/>
      <c r="AI419" s="300"/>
      <c r="AJ419" s="300"/>
      <c r="AK419" s="300"/>
      <c r="AL419" s="300"/>
      <c r="AM419" s="300"/>
      <c r="AN419" s="300"/>
      <c r="AO419" s="300"/>
      <c r="AP419" s="300"/>
      <c r="AQ419" s="300"/>
      <c r="AR419" s="300"/>
      <c r="AS419" s="300"/>
      <c r="AT419" s="300"/>
      <c r="AU419" s="300"/>
      <c r="AV419" s="300"/>
      <c r="AW419" s="300"/>
      <c r="AX419" s="300"/>
      <c r="AY419" s="300"/>
      <c r="AZ419" s="300"/>
      <c r="BA419" s="300"/>
      <c r="BB419" s="300"/>
      <c r="BC419" s="300"/>
      <c r="BD419" s="300"/>
      <c r="BE419" s="300"/>
      <c r="BF419" s="300"/>
      <c r="BG419" s="300"/>
      <c r="BH419" s="300"/>
      <c r="BI419" s="300"/>
      <c r="BJ419" s="300"/>
      <c r="BK419" s="300"/>
      <c r="BL419" s="300"/>
      <c r="BM419" s="300"/>
      <c r="BN419" s="300"/>
      <c r="BO419" s="300"/>
      <c r="BP419" s="300"/>
      <c r="BQ419" s="300"/>
      <c r="BR419" s="300"/>
      <c r="BS419" s="300"/>
      <c r="BT419" s="300"/>
      <c r="BU419" s="300"/>
      <c r="BV419" s="300"/>
      <c r="BW419" s="300"/>
      <c r="BX419" s="300"/>
      <c r="BY419" s="300"/>
      <c r="BZ419" s="300"/>
      <c r="CA419" s="300"/>
      <c r="CB419" s="300"/>
      <c r="CC419" s="300"/>
      <c r="CD419" s="300"/>
      <c r="CE419" s="300"/>
      <c r="CF419" s="300"/>
      <c r="CG419" s="300"/>
      <c r="CH419" s="300"/>
      <c r="CI419" s="300"/>
      <c r="CJ419" s="300"/>
      <c r="CK419" s="300"/>
      <c r="CL419" s="300"/>
      <c r="CM419" s="300"/>
      <c r="CN419" s="300"/>
      <c r="CO419" s="300"/>
      <c r="CP419" s="300"/>
      <c r="CQ419" s="300"/>
      <c r="CR419" s="300"/>
      <c r="CS419" s="300"/>
      <c r="CT419" s="300"/>
      <c r="CU419" s="300"/>
      <c r="CV419" s="300"/>
      <c r="CW419" s="300"/>
      <c r="CX419" s="300"/>
      <c r="CY419" s="300"/>
      <c r="CZ419" s="300"/>
      <c r="DA419" s="300"/>
      <c r="DB419" s="300"/>
      <c r="DC419" s="300"/>
      <c r="DD419" s="300"/>
      <c r="DE419" s="300"/>
      <c r="DF419" s="300"/>
      <c r="DG419" s="300"/>
      <c r="DH419" s="300"/>
      <c r="DI419" s="300"/>
      <c r="DJ419" s="300"/>
      <c r="DK419" s="300"/>
      <c r="DL419" s="300"/>
      <c r="DM419" s="300"/>
      <c r="DN419" s="300"/>
      <c r="DO419" s="300"/>
      <c r="DP419" s="300"/>
      <c r="DQ419" s="300"/>
      <c r="DR419" s="300"/>
      <c r="DS419" s="300"/>
      <c r="DT419" s="300"/>
      <c r="DU419" s="300"/>
      <c r="DV419" s="300"/>
      <c r="DW419" s="300"/>
      <c r="DX419" s="300"/>
      <c r="DY419" s="300"/>
      <c r="DZ419" s="300"/>
      <c r="EA419" s="300"/>
      <c r="EB419" s="300"/>
      <c r="EC419" s="300"/>
      <c r="ED419" s="300"/>
      <c r="EE419" s="300"/>
      <c r="EF419" s="300"/>
      <c r="EG419" s="300"/>
      <c r="EH419" s="300"/>
      <c r="EI419" s="300"/>
      <c r="EJ419" s="300"/>
      <c r="EK419" s="300"/>
      <c r="EL419" s="300"/>
      <c r="EM419" s="300"/>
      <c r="EN419" s="300"/>
      <c r="EO419" s="300"/>
      <c r="EP419" s="300"/>
      <c r="EQ419" s="300"/>
      <c r="ER419" s="300"/>
      <c r="ES419" s="300"/>
      <c r="ET419" s="300"/>
      <c r="EU419" s="300"/>
      <c r="EV419" s="300"/>
      <c r="EW419" s="300"/>
      <c r="EX419" s="300"/>
      <c r="EY419" s="300"/>
      <c r="EZ419" s="300"/>
      <c r="FA419" s="300"/>
      <c r="FB419" s="300"/>
      <c r="FC419" s="300"/>
      <c r="FD419" s="300"/>
      <c r="FE419" s="300"/>
      <c r="FF419" s="300"/>
      <c r="FG419" s="300"/>
      <c r="FH419" s="300"/>
      <c r="FI419" s="300"/>
      <c r="FJ419" s="300"/>
      <c r="FK419" s="300"/>
      <c r="FL419" s="300"/>
      <c r="FM419" s="300"/>
      <c r="FN419" s="300"/>
      <c r="FO419" s="300"/>
      <c r="FP419" s="300"/>
      <c r="FQ419" s="300"/>
      <c r="FR419" s="300"/>
      <c r="FS419" s="300"/>
      <c r="FT419" s="300"/>
      <c r="FU419" s="300"/>
      <c r="FV419" s="300"/>
      <c r="FW419" s="300"/>
      <c r="FX419" s="300"/>
      <c r="FY419" s="300"/>
      <c r="FZ419" s="300"/>
      <c r="GA419" s="300"/>
      <c r="GB419" s="300"/>
      <c r="GC419" s="300"/>
      <c r="GD419" s="300"/>
      <c r="GE419" s="300"/>
      <c r="GF419" s="300"/>
      <c r="GG419" s="300"/>
      <c r="GH419" s="300"/>
      <c r="GI419" s="300"/>
      <c r="GJ419" s="300"/>
      <c r="GK419" s="300"/>
      <c r="GL419" s="300"/>
      <c r="GM419" s="300"/>
      <c r="GN419" s="300"/>
      <c r="GO419" s="300"/>
      <c r="GP419" s="300"/>
      <c r="GQ419" s="300"/>
      <c r="GR419" s="300"/>
      <c r="GS419" s="300"/>
      <c r="GT419" s="300"/>
      <c r="GU419" s="300"/>
      <c r="GV419" s="300"/>
      <c r="GW419" s="300"/>
      <c r="GX419" s="300"/>
      <c r="GY419" s="300"/>
      <c r="GZ419" s="300"/>
      <c r="HA419" s="300"/>
      <c r="HB419" s="300"/>
      <c r="HC419" s="300"/>
      <c r="HD419" s="300"/>
      <c r="HE419" s="300"/>
      <c r="HF419" s="300"/>
      <c r="HG419" s="300"/>
      <c r="HH419" s="300"/>
      <c r="HI419" s="300"/>
      <c r="HJ419" s="300"/>
      <c r="HK419" s="300"/>
      <c r="HL419" s="300"/>
      <c r="HM419" s="300"/>
      <c r="HN419" s="300"/>
      <c r="HO419" s="300"/>
      <c r="HP419" s="300"/>
      <c r="HQ419" s="300"/>
      <c r="HR419" s="300"/>
      <c r="HS419" s="300"/>
      <c r="HT419" s="300"/>
      <c r="HU419" s="300"/>
      <c r="HV419" s="300"/>
      <c r="HW419" s="300"/>
      <c r="HX419" s="300"/>
      <c r="HY419" s="300"/>
      <c r="HZ419" s="300"/>
      <c r="IA419" s="300"/>
      <c r="IB419" s="300"/>
      <c r="IC419" s="300"/>
      <c r="ID419" s="300"/>
      <c r="IE419" s="300"/>
      <c r="IF419" s="300"/>
      <c r="IG419" s="300"/>
      <c r="IH419" s="300"/>
      <c r="II419" s="300"/>
      <c r="IJ419" s="300"/>
      <c r="IK419" s="300"/>
      <c r="IL419" s="300"/>
      <c r="IM419" s="300"/>
      <c r="IN419" s="300"/>
      <c r="IO419" s="300"/>
      <c r="IP419" s="300"/>
      <c r="IQ419" s="300"/>
      <c r="IR419" s="300"/>
      <c r="IS419" s="300"/>
      <c r="IT419" s="300"/>
      <c r="IU419" s="300"/>
      <c r="IV419" s="300"/>
      <c r="IW419" s="300"/>
      <c r="IX419" s="300"/>
    </row>
    <row r="420" spans="1:258" s="301" customFormat="1" ht="12.75" customHeight="1" x14ac:dyDescent="0.2">
      <c r="A420" s="324"/>
      <c r="B420" s="325"/>
      <c r="C420" s="325"/>
      <c r="D420" s="326"/>
      <c r="E420" s="325"/>
      <c r="F420" s="325"/>
      <c r="G420" s="325"/>
      <c r="H420" s="325"/>
      <c r="I420" s="325"/>
      <c r="J420" s="325"/>
      <c r="K420" s="325"/>
      <c r="L420" s="300"/>
      <c r="M420" s="300"/>
      <c r="N420" s="300"/>
      <c r="O420" s="300"/>
      <c r="P420" s="300"/>
      <c r="Q420" s="300"/>
      <c r="R420" s="300"/>
      <c r="S420" s="300"/>
      <c r="T420" s="300"/>
      <c r="U420" s="300"/>
      <c r="V420" s="300"/>
      <c r="W420" s="300"/>
      <c r="X420" s="300"/>
      <c r="Y420" s="300"/>
      <c r="Z420" s="300"/>
      <c r="AA420" s="300"/>
      <c r="AB420" s="300"/>
      <c r="AC420" s="300"/>
      <c r="AD420" s="300"/>
      <c r="AE420" s="300"/>
      <c r="AF420" s="300"/>
      <c r="AG420" s="300"/>
      <c r="AH420" s="300"/>
      <c r="AI420" s="300"/>
      <c r="AJ420" s="300"/>
      <c r="AK420" s="300"/>
      <c r="AL420" s="300"/>
      <c r="AM420" s="300"/>
      <c r="AN420" s="300"/>
      <c r="AO420" s="300"/>
      <c r="AP420" s="300"/>
      <c r="AQ420" s="300"/>
      <c r="AR420" s="300"/>
      <c r="AS420" s="300"/>
      <c r="AT420" s="300"/>
      <c r="AU420" s="300"/>
      <c r="AV420" s="300"/>
      <c r="AW420" s="300"/>
      <c r="AX420" s="300"/>
      <c r="AY420" s="300"/>
      <c r="AZ420" s="300"/>
      <c r="BA420" s="300"/>
      <c r="BB420" s="300"/>
      <c r="BC420" s="300"/>
      <c r="BD420" s="300"/>
      <c r="BE420" s="300"/>
      <c r="BF420" s="300"/>
      <c r="BG420" s="300"/>
      <c r="BH420" s="300"/>
      <c r="BI420" s="300"/>
      <c r="BJ420" s="300"/>
      <c r="BK420" s="300"/>
      <c r="BL420" s="300"/>
      <c r="BM420" s="300"/>
      <c r="BN420" s="300"/>
      <c r="BO420" s="300"/>
      <c r="BP420" s="300"/>
      <c r="BQ420" s="300"/>
      <c r="BR420" s="300"/>
      <c r="BS420" s="300"/>
      <c r="BT420" s="300"/>
      <c r="BU420" s="300"/>
      <c r="BV420" s="300"/>
      <c r="BW420" s="300"/>
      <c r="BX420" s="300"/>
      <c r="BY420" s="300"/>
      <c r="BZ420" s="300"/>
      <c r="CA420" s="300"/>
      <c r="CB420" s="300"/>
      <c r="CC420" s="300"/>
      <c r="CD420" s="300"/>
      <c r="CE420" s="300"/>
      <c r="CF420" s="300"/>
      <c r="CG420" s="300"/>
      <c r="CH420" s="300"/>
      <c r="CI420" s="300"/>
      <c r="CJ420" s="300"/>
      <c r="CK420" s="300"/>
      <c r="CL420" s="300"/>
      <c r="CM420" s="300"/>
      <c r="CN420" s="300"/>
      <c r="CO420" s="300"/>
      <c r="CP420" s="300"/>
      <c r="CQ420" s="300"/>
      <c r="CR420" s="300"/>
      <c r="CS420" s="300"/>
      <c r="CT420" s="300"/>
      <c r="CU420" s="300"/>
      <c r="CV420" s="300"/>
      <c r="CW420" s="300"/>
      <c r="CX420" s="300"/>
      <c r="CY420" s="300"/>
      <c r="CZ420" s="300"/>
      <c r="DA420" s="300"/>
      <c r="DB420" s="300"/>
      <c r="DC420" s="300"/>
      <c r="DD420" s="300"/>
      <c r="DE420" s="300"/>
      <c r="DF420" s="300"/>
      <c r="DG420" s="300"/>
      <c r="DH420" s="300"/>
      <c r="DI420" s="300"/>
      <c r="DJ420" s="300"/>
      <c r="DK420" s="300"/>
      <c r="DL420" s="300"/>
      <c r="DM420" s="300"/>
      <c r="DN420" s="300"/>
      <c r="DO420" s="300"/>
      <c r="DP420" s="300"/>
      <c r="DQ420" s="300"/>
      <c r="DR420" s="300"/>
      <c r="DS420" s="300"/>
      <c r="DT420" s="300"/>
      <c r="DU420" s="300"/>
      <c r="DV420" s="300"/>
      <c r="DW420" s="300"/>
      <c r="DX420" s="300"/>
      <c r="DY420" s="300"/>
      <c r="DZ420" s="300"/>
      <c r="EA420" s="300"/>
      <c r="EB420" s="300"/>
      <c r="EC420" s="300"/>
      <c r="ED420" s="300"/>
      <c r="EE420" s="300"/>
      <c r="EF420" s="300"/>
      <c r="EG420" s="300"/>
      <c r="EH420" s="300"/>
      <c r="EI420" s="300"/>
      <c r="EJ420" s="300"/>
      <c r="EK420" s="300"/>
      <c r="EL420" s="300"/>
      <c r="EM420" s="300"/>
      <c r="EN420" s="300"/>
      <c r="EO420" s="300"/>
      <c r="EP420" s="300"/>
      <c r="EQ420" s="300"/>
      <c r="ER420" s="300"/>
      <c r="ES420" s="300"/>
      <c r="ET420" s="300"/>
      <c r="EU420" s="300"/>
      <c r="EV420" s="300"/>
      <c r="EW420" s="300"/>
      <c r="EX420" s="300"/>
      <c r="EY420" s="300"/>
      <c r="EZ420" s="300"/>
      <c r="FA420" s="300"/>
      <c r="FB420" s="300"/>
      <c r="FC420" s="300"/>
      <c r="FD420" s="300"/>
      <c r="FE420" s="300"/>
      <c r="FF420" s="300"/>
      <c r="FG420" s="300"/>
      <c r="FH420" s="300"/>
      <c r="FI420" s="300"/>
      <c r="FJ420" s="300"/>
      <c r="FK420" s="300"/>
      <c r="FL420" s="300"/>
      <c r="FM420" s="300"/>
      <c r="FN420" s="300"/>
      <c r="FO420" s="300"/>
      <c r="FP420" s="300"/>
      <c r="FQ420" s="300"/>
      <c r="FR420" s="300"/>
      <c r="FS420" s="300"/>
      <c r="FT420" s="300"/>
      <c r="FU420" s="300"/>
      <c r="FV420" s="300"/>
      <c r="FW420" s="300"/>
      <c r="FX420" s="300"/>
      <c r="FY420" s="300"/>
      <c r="FZ420" s="300"/>
      <c r="GA420" s="300"/>
      <c r="GB420" s="300"/>
      <c r="GC420" s="300"/>
      <c r="GD420" s="300"/>
      <c r="GE420" s="300"/>
      <c r="GF420" s="300"/>
      <c r="GG420" s="300"/>
      <c r="GH420" s="300"/>
      <c r="GI420" s="300"/>
      <c r="GJ420" s="300"/>
      <c r="GK420" s="300"/>
      <c r="GL420" s="300"/>
      <c r="GM420" s="300"/>
      <c r="GN420" s="300"/>
      <c r="GO420" s="300"/>
      <c r="GP420" s="300"/>
      <c r="GQ420" s="300"/>
      <c r="GR420" s="300"/>
      <c r="GS420" s="300"/>
      <c r="GT420" s="300"/>
      <c r="GU420" s="300"/>
      <c r="GV420" s="300"/>
      <c r="GW420" s="300"/>
      <c r="GX420" s="300"/>
      <c r="GY420" s="300"/>
      <c r="GZ420" s="300"/>
      <c r="HA420" s="300"/>
      <c r="HB420" s="300"/>
      <c r="HC420" s="300"/>
      <c r="HD420" s="300"/>
      <c r="HE420" s="300"/>
      <c r="HF420" s="300"/>
      <c r="HG420" s="300"/>
      <c r="HH420" s="300"/>
      <c r="HI420" s="300"/>
      <c r="HJ420" s="300"/>
      <c r="HK420" s="300"/>
      <c r="HL420" s="300"/>
      <c r="HM420" s="300"/>
      <c r="HN420" s="300"/>
      <c r="HO420" s="300"/>
      <c r="HP420" s="300"/>
      <c r="HQ420" s="300"/>
      <c r="HR420" s="300"/>
      <c r="HS420" s="300"/>
      <c r="HT420" s="300"/>
      <c r="HU420" s="300"/>
      <c r="HV420" s="300"/>
      <c r="HW420" s="300"/>
      <c r="HX420" s="300"/>
      <c r="HY420" s="300"/>
      <c r="HZ420" s="300"/>
      <c r="IA420" s="300"/>
      <c r="IB420" s="300"/>
      <c r="IC420" s="300"/>
      <c r="ID420" s="300"/>
      <c r="IE420" s="300"/>
      <c r="IF420" s="300"/>
      <c r="IG420" s="300"/>
      <c r="IH420" s="300"/>
      <c r="II420" s="300"/>
      <c r="IJ420" s="300"/>
      <c r="IK420" s="300"/>
      <c r="IL420" s="300"/>
      <c r="IM420" s="300"/>
      <c r="IN420" s="300"/>
      <c r="IO420" s="300"/>
      <c r="IP420" s="300"/>
      <c r="IQ420" s="300"/>
      <c r="IR420" s="300"/>
      <c r="IS420" s="300"/>
      <c r="IT420" s="300"/>
      <c r="IU420" s="300"/>
      <c r="IV420" s="300"/>
      <c r="IW420" s="300"/>
      <c r="IX420" s="300"/>
    </row>
    <row r="421" spans="1:258" s="301" customFormat="1" ht="12.75" customHeight="1" x14ac:dyDescent="0.2">
      <c r="A421" s="324"/>
      <c r="B421" s="325"/>
      <c r="C421" s="325"/>
      <c r="D421" s="326"/>
      <c r="E421" s="325"/>
      <c r="F421" s="325"/>
      <c r="G421" s="325"/>
      <c r="H421" s="325"/>
      <c r="I421" s="325"/>
      <c r="J421" s="325"/>
      <c r="K421" s="325"/>
      <c r="L421" s="300"/>
      <c r="M421" s="300"/>
      <c r="N421" s="300"/>
      <c r="O421" s="300"/>
      <c r="P421" s="300"/>
      <c r="Q421" s="300"/>
      <c r="R421" s="300"/>
      <c r="S421" s="300"/>
      <c r="T421" s="300"/>
      <c r="U421" s="300"/>
      <c r="V421" s="300"/>
      <c r="W421" s="300"/>
      <c r="X421" s="300"/>
      <c r="Y421" s="300"/>
      <c r="Z421" s="300"/>
      <c r="AA421" s="300"/>
      <c r="AB421" s="300"/>
      <c r="AC421" s="300"/>
      <c r="AD421" s="300"/>
      <c r="AE421" s="300"/>
      <c r="AF421" s="300"/>
      <c r="AG421" s="300"/>
      <c r="AH421" s="300"/>
      <c r="AI421" s="300"/>
      <c r="AJ421" s="300"/>
      <c r="AK421" s="300"/>
      <c r="AL421" s="300"/>
      <c r="AM421" s="300"/>
      <c r="AN421" s="300"/>
      <c r="AO421" s="300"/>
      <c r="AP421" s="300"/>
      <c r="AQ421" s="300"/>
      <c r="AR421" s="300"/>
      <c r="AS421" s="300"/>
      <c r="AT421" s="300"/>
      <c r="AU421" s="300"/>
      <c r="AV421" s="300"/>
      <c r="AW421" s="300"/>
      <c r="AX421" s="300"/>
      <c r="AY421" s="300"/>
      <c r="AZ421" s="300"/>
      <c r="BA421" s="300"/>
      <c r="BB421" s="300"/>
      <c r="BC421" s="300"/>
      <c r="BD421" s="300"/>
      <c r="BE421" s="300"/>
      <c r="BF421" s="300"/>
      <c r="BG421" s="300"/>
      <c r="BH421" s="300"/>
      <c r="BI421" s="300"/>
      <c r="BJ421" s="300"/>
      <c r="BK421" s="300"/>
      <c r="BL421" s="300"/>
      <c r="BM421" s="300"/>
      <c r="BN421" s="300"/>
      <c r="BO421" s="300"/>
      <c r="BP421" s="300"/>
      <c r="BQ421" s="300"/>
      <c r="BR421" s="300"/>
      <c r="BS421" s="300"/>
      <c r="BT421" s="300"/>
      <c r="BU421" s="300"/>
      <c r="BV421" s="300"/>
      <c r="BW421" s="300"/>
      <c r="BX421" s="300"/>
      <c r="BY421" s="300"/>
      <c r="BZ421" s="300"/>
      <c r="CA421" s="300"/>
      <c r="CB421" s="300"/>
      <c r="CC421" s="300"/>
      <c r="CD421" s="300"/>
      <c r="CE421" s="300"/>
      <c r="CF421" s="300"/>
      <c r="CG421" s="300"/>
      <c r="CH421" s="300"/>
      <c r="CI421" s="300"/>
      <c r="CJ421" s="300"/>
      <c r="CK421" s="300"/>
      <c r="CL421" s="300"/>
      <c r="CM421" s="300"/>
      <c r="CN421" s="300"/>
      <c r="CO421" s="300"/>
      <c r="CP421" s="300"/>
      <c r="CQ421" s="300"/>
      <c r="CR421" s="300"/>
      <c r="CS421" s="300"/>
      <c r="CT421" s="300"/>
      <c r="CU421" s="300"/>
      <c r="CV421" s="300"/>
      <c r="CW421" s="300"/>
      <c r="CX421" s="300"/>
      <c r="CY421" s="300"/>
      <c r="CZ421" s="300"/>
      <c r="DA421" s="300"/>
      <c r="DB421" s="300"/>
      <c r="DC421" s="300"/>
      <c r="DD421" s="300"/>
      <c r="DE421" s="300"/>
      <c r="DF421" s="300"/>
      <c r="DG421" s="300"/>
      <c r="DH421" s="300"/>
      <c r="DI421" s="300"/>
      <c r="DJ421" s="300"/>
      <c r="DK421" s="300"/>
      <c r="DL421" s="300"/>
      <c r="DM421" s="300"/>
      <c r="DN421" s="300"/>
      <c r="DO421" s="300"/>
      <c r="DP421" s="300"/>
      <c r="DQ421" s="300"/>
      <c r="DR421" s="300"/>
      <c r="DS421" s="300"/>
      <c r="DT421" s="300"/>
      <c r="DU421" s="300"/>
      <c r="DV421" s="300"/>
      <c r="DW421" s="300"/>
      <c r="DX421" s="300"/>
      <c r="DY421" s="300"/>
      <c r="DZ421" s="300"/>
      <c r="EA421" s="300"/>
      <c r="EB421" s="300"/>
      <c r="EC421" s="300"/>
      <c r="ED421" s="300"/>
      <c r="EE421" s="300"/>
      <c r="EF421" s="300"/>
      <c r="EG421" s="300"/>
      <c r="EH421" s="300"/>
      <c r="EI421" s="300"/>
      <c r="EJ421" s="300"/>
      <c r="EK421" s="300"/>
      <c r="EL421" s="300"/>
      <c r="EM421" s="300"/>
      <c r="EN421" s="300"/>
      <c r="EO421" s="300"/>
      <c r="EP421" s="300"/>
      <c r="EQ421" s="300"/>
      <c r="ER421" s="300"/>
      <c r="ES421" s="300"/>
      <c r="ET421" s="300"/>
      <c r="EU421" s="300"/>
      <c r="EV421" s="300"/>
      <c r="EW421" s="300"/>
      <c r="EX421" s="300"/>
      <c r="EY421" s="300"/>
      <c r="EZ421" s="300"/>
      <c r="FA421" s="300"/>
      <c r="FB421" s="300"/>
      <c r="FC421" s="300"/>
      <c r="FD421" s="300"/>
      <c r="FE421" s="300"/>
      <c r="FF421" s="300"/>
      <c r="FG421" s="300"/>
      <c r="FH421" s="300"/>
      <c r="FI421" s="300"/>
      <c r="FJ421" s="300"/>
      <c r="FK421" s="300"/>
      <c r="FL421" s="300"/>
      <c r="FM421" s="300"/>
      <c r="FN421" s="300"/>
      <c r="FO421" s="300"/>
      <c r="FP421" s="300"/>
      <c r="FQ421" s="300"/>
      <c r="FR421" s="300"/>
      <c r="FS421" s="300"/>
      <c r="FT421" s="300"/>
      <c r="FU421" s="300"/>
      <c r="FV421" s="300"/>
      <c r="FW421" s="300"/>
      <c r="FX421" s="300"/>
      <c r="FY421" s="300"/>
      <c r="FZ421" s="300"/>
      <c r="GA421" s="300"/>
      <c r="GB421" s="300"/>
      <c r="GC421" s="300"/>
      <c r="GD421" s="300"/>
      <c r="GE421" s="300"/>
      <c r="GF421" s="300"/>
      <c r="GG421" s="300"/>
      <c r="GH421" s="300"/>
      <c r="GI421" s="300"/>
      <c r="GJ421" s="300"/>
      <c r="GK421" s="300"/>
      <c r="GL421" s="300"/>
      <c r="GM421" s="300"/>
      <c r="GN421" s="300"/>
      <c r="GO421" s="300"/>
      <c r="GP421" s="300"/>
      <c r="GQ421" s="300"/>
      <c r="GR421" s="300"/>
      <c r="GS421" s="300"/>
      <c r="GT421" s="300"/>
      <c r="GU421" s="300"/>
      <c r="GV421" s="300"/>
      <c r="GW421" s="300"/>
      <c r="GX421" s="300"/>
      <c r="GY421" s="300"/>
      <c r="GZ421" s="300"/>
      <c r="HA421" s="300"/>
      <c r="HB421" s="300"/>
      <c r="HC421" s="300"/>
      <c r="HD421" s="300"/>
      <c r="HE421" s="300"/>
      <c r="HF421" s="300"/>
      <c r="HG421" s="300"/>
      <c r="HH421" s="300"/>
      <c r="HI421" s="300"/>
      <c r="HJ421" s="300"/>
      <c r="HK421" s="300"/>
      <c r="HL421" s="300"/>
      <c r="HM421" s="300"/>
      <c r="HN421" s="300"/>
      <c r="HO421" s="300"/>
      <c r="HP421" s="300"/>
      <c r="HQ421" s="300"/>
      <c r="HR421" s="300"/>
      <c r="HS421" s="300"/>
      <c r="HT421" s="300"/>
      <c r="HU421" s="300"/>
      <c r="HV421" s="300"/>
      <c r="HW421" s="300"/>
      <c r="HX421" s="300"/>
      <c r="HY421" s="300"/>
      <c r="HZ421" s="300"/>
      <c r="IA421" s="300"/>
      <c r="IB421" s="300"/>
      <c r="IC421" s="300"/>
      <c r="ID421" s="300"/>
      <c r="IE421" s="300"/>
      <c r="IF421" s="300"/>
      <c r="IG421" s="300"/>
      <c r="IH421" s="300"/>
      <c r="II421" s="300"/>
      <c r="IJ421" s="300"/>
      <c r="IK421" s="300"/>
      <c r="IL421" s="300"/>
      <c r="IM421" s="300"/>
      <c r="IN421" s="300"/>
      <c r="IO421" s="300"/>
      <c r="IP421" s="300"/>
      <c r="IQ421" s="300"/>
      <c r="IR421" s="300"/>
      <c r="IS421" s="300"/>
      <c r="IT421" s="300"/>
      <c r="IU421" s="300"/>
      <c r="IV421" s="300"/>
      <c r="IW421" s="300"/>
      <c r="IX421" s="300"/>
    </row>
    <row r="422" spans="1:258" s="301" customFormat="1" ht="12.75" customHeight="1" x14ac:dyDescent="0.2">
      <c r="A422" s="324"/>
      <c r="B422" s="325"/>
      <c r="C422" s="325"/>
      <c r="D422" s="326"/>
      <c r="E422" s="325"/>
      <c r="F422" s="325"/>
      <c r="G422" s="325"/>
      <c r="H422" s="325"/>
      <c r="I422" s="325"/>
      <c r="J422" s="325"/>
      <c r="K422" s="325"/>
      <c r="L422" s="300"/>
      <c r="M422" s="300"/>
      <c r="N422" s="300"/>
      <c r="O422" s="300"/>
      <c r="P422" s="300"/>
      <c r="Q422" s="300"/>
      <c r="R422" s="300"/>
      <c r="S422" s="300"/>
      <c r="T422" s="300"/>
      <c r="U422" s="300"/>
      <c r="V422" s="300"/>
      <c r="W422" s="300"/>
      <c r="X422" s="300"/>
      <c r="Y422" s="300"/>
      <c r="Z422" s="300"/>
      <c r="AA422" s="300"/>
      <c r="AB422" s="300"/>
      <c r="AC422" s="300"/>
      <c r="AD422" s="300"/>
      <c r="AE422" s="300"/>
      <c r="AF422" s="300"/>
      <c r="AG422" s="300"/>
      <c r="AH422" s="300"/>
      <c r="AI422" s="300"/>
      <c r="AJ422" s="300"/>
      <c r="AK422" s="300"/>
      <c r="AL422" s="300"/>
      <c r="AM422" s="300"/>
      <c r="AN422" s="300"/>
      <c r="AO422" s="300"/>
      <c r="AP422" s="300"/>
      <c r="AQ422" s="300"/>
      <c r="AR422" s="300"/>
      <c r="AS422" s="300"/>
      <c r="AT422" s="300"/>
      <c r="AU422" s="300"/>
      <c r="AV422" s="300"/>
      <c r="AW422" s="300"/>
      <c r="AX422" s="300"/>
      <c r="AY422" s="300"/>
      <c r="AZ422" s="300"/>
      <c r="BA422" s="300"/>
      <c r="BB422" s="300"/>
      <c r="BC422" s="300"/>
      <c r="BD422" s="300"/>
      <c r="BE422" s="300"/>
      <c r="BF422" s="300"/>
      <c r="BG422" s="300"/>
      <c r="BH422" s="300"/>
      <c r="BI422" s="300"/>
      <c r="BJ422" s="300"/>
      <c r="BK422" s="300"/>
      <c r="BL422" s="300"/>
      <c r="BM422" s="300"/>
      <c r="BN422" s="300"/>
      <c r="BO422" s="300"/>
      <c r="BP422" s="300"/>
      <c r="BQ422" s="300"/>
      <c r="BR422" s="300"/>
      <c r="BS422" s="300"/>
      <c r="BT422" s="300"/>
      <c r="BU422" s="300"/>
      <c r="BV422" s="300"/>
      <c r="BW422" s="300"/>
      <c r="BX422" s="300"/>
      <c r="BY422" s="300"/>
      <c r="BZ422" s="300"/>
      <c r="CA422" s="300"/>
      <c r="CB422" s="300"/>
      <c r="CC422" s="300"/>
      <c r="CD422" s="300"/>
      <c r="CE422" s="300"/>
      <c r="CF422" s="300"/>
      <c r="CG422" s="300"/>
      <c r="CH422" s="300"/>
      <c r="CI422" s="300"/>
      <c r="CJ422" s="300"/>
      <c r="CK422" s="300"/>
      <c r="CL422" s="300"/>
      <c r="CM422" s="300"/>
      <c r="CN422" s="300"/>
      <c r="CO422" s="300"/>
      <c r="CP422" s="300"/>
      <c r="CQ422" s="300"/>
      <c r="CR422" s="300"/>
      <c r="CS422" s="300"/>
      <c r="CT422" s="300"/>
      <c r="CU422" s="300"/>
      <c r="CV422" s="300"/>
      <c r="CW422" s="300"/>
      <c r="CX422" s="300"/>
      <c r="CY422" s="300"/>
      <c r="CZ422" s="300"/>
      <c r="DA422" s="300"/>
      <c r="DB422" s="300"/>
      <c r="DC422" s="300"/>
      <c r="DD422" s="300"/>
      <c r="DE422" s="300"/>
      <c r="DF422" s="300"/>
      <c r="DG422" s="300"/>
      <c r="DH422" s="300"/>
      <c r="DI422" s="300"/>
      <c r="DJ422" s="300"/>
      <c r="DK422" s="300"/>
      <c r="DL422" s="300"/>
      <c r="DM422" s="300"/>
      <c r="DN422" s="300"/>
      <c r="DO422" s="300"/>
      <c r="DP422" s="300"/>
      <c r="DQ422" s="300"/>
      <c r="DR422" s="300"/>
      <c r="DS422" s="300"/>
      <c r="DT422" s="300"/>
      <c r="DU422" s="300"/>
      <c r="DV422" s="300"/>
      <c r="DW422" s="300"/>
      <c r="DX422" s="300"/>
      <c r="DY422" s="300"/>
      <c r="DZ422" s="300"/>
      <c r="EA422" s="300"/>
      <c r="EB422" s="300"/>
      <c r="EC422" s="300"/>
      <c r="ED422" s="300"/>
      <c r="EE422" s="300"/>
      <c r="EF422" s="300"/>
      <c r="EG422" s="300"/>
      <c r="EH422" s="300"/>
      <c r="EI422" s="300"/>
      <c r="EJ422" s="300"/>
      <c r="EK422" s="300"/>
      <c r="EL422" s="300"/>
      <c r="EM422" s="300"/>
      <c r="EN422" s="300"/>
      <c r="EO422" s="300"/>
      <c r="EP422" s="300"/>
      <c r="EQ422" s="300"/>
      <c r="ER422" s="300"/>
      <c r="ES422" s="300"/>
      <c r="ET422" s="300"/>
      <c r="EU422" s="300"/>
      <c r="EV422" s="300"/>
      <c r="EW422" s="300"/>
      <c r="EX422" s="300"/>
      <c r="EY422" s="300"/>
      <c r="EZ422" s="300"/>
      <c r="FA422" s="300"/>
      <c r="FB422" s="300"/>
      <c r="FC422" s="300"/>
      <c r="FD422" s="300"/>
      <c r="FE422" s="300"/>
      <c r="FF422" s="300"/>
      <c r="FG422" s="300"/>
      <c r="FH422" s="300"/>
      <c r="FI422" s="300"/>
      <c r="FJ422" s="300"/>
      <c r="FK422" s="300"/>
      <c r="FL422" s="300"/>
      <c r="FM422" s="300"/>
      <c r="FN422" s="300"/>
      <c r="FO422" s="300"/>
      <c r="FP422" s="300"/>
      <c r="FQ422" s="300"/>
      <c r="FR422" s="300"/>
      <c r="FS422" s="300"/>
      <c r="FT422" s="300"/>
      <c r="FU422" s="300"/>
      <c r="FV422" s="300"/>
      <c r="FW422" s="300"/>
      <c r="FX422" s="300"/>
      <c r="FY422" s="300"/>
      <c r="FZ422" s="300"/>
      <c r="GA422" s="300"/>
      <c r="GB422" s="300"/>
      <c r="GC422" s="300"/>
      <c r="GD422" s="300"/>
      <c r="GE422" s="300"/>
      <c r="GF422" s="300"/>
      <c r="GG422" s="300"/>
      <c r="GH422" s="300"/>
      <c r="GI422" s="300"/>
      <c r="GJ422" s="300"/>
      <c r="GK422" s="300"/>
      <c r="GL422" s="300"/>
      <c r="GM422" s="300"/>
      <c r="GN422" s="300"/>
      <c r="GO422" s="300"/>
      <c r="GP422" s="300"/>
      <c r="GQ422" s="300"/>
      <c r="GR422" s="300"/>
      <c r="GS422" s="300"/>
      <c r="GT422" s="300"/>
      <c r="GU422" s="300"/>
      <c r="GV422" s="300"/>
      <c r="GW422" s="300"/>
      <c r="GX422" s="300"/>
      <c r="GY422" s="300"/>
      <c r="GZ422" s="300"/>
      <c r="HA422" s="300"/>
      <c r="HB422" s="300"/>
      <c r="HC422" s="300"/>
      <c r="HD422" s="300"/>
      <c r="HE422" s="300"/>
      <c r="HF422" s="300"/>
      <c r="HG422" s="300"/>
      <c r="HH422" s="300"/>
      <c r="HI422" s="300"/>
      <c r="HJ422" s="300"/>
      <c r="HK422" s="300"/>
      <c r="HL422" s="300"/>
      <c r="HM422" s="300"/>
      <c r="HN422" s="300"/>
      <c r="HO422" s="300"/>
      <c r="HP422" s="300"/>
      <c r="HQ422" s="300"/>
      <c r="HR422" s="300"/>
      <c r="HS422" s="300"/>
      <c r="HT422" s="300"/>
      <c r="HU422" s="300"/>
      <c r="HV422" s="300"/>
      <c r="HW422" s="300"/>
      <c r="HX422" s="300"/>
      <c r="HY422" s="300"/>
      <c r="HZ422" s="300"/>
      <c r="IA422" s="300"/>
      <c r="IB422" s="300"/>
      <c r="IC422" s="300"/>
      <c r="ID422" s="300"/>
      <c r="IE422" s="300"/>
      <c r="IF422" s="300"/>
      <c r="IG422" s="300"/>
      <c r="IH422" s="300"/>
      <c r="II422" s="300"/>
      <c r="IJ422" s="300"/>
      <c r="IK422" s="300"/>
      <c r="IL422" s="300"/>
      <c r="IM422" s="300"/>
      <c r="IN422" s="300"/>
      <c r="IO422" s="300"/>
      <c r="IP422" s="300"/>
      <c r="IQ422" s="300"/>
      <c r="IR422" s="300"/>
      <c r="IS422" s="300"/>
      <c r="IT422" s="300"/>
      <c r="IU422" s="300"/>
      <c r="IV422" s="300"/>
      <c r="IW422" s="300"/>
      <c r="IX422" s="300"/>
    </row>
    <row r="423" spans="1:258" s="301" customFormat="1" ht="12.75" customHeight="1" x14ac:dyDescent="0.2">
      <c r="A423" s="324"/>
      <c r="B423" s="325"/>
      <c r="C423" s="325"/>
      <c r="D423" s="326"/>
      <c r="E423" s="325"/>
      <c r="F423" s="325"/>
      <c r="G423" s="325"/>
      <c r="H423" s="325"/>
      <c r="I423" s="325"/>
      <c r="J423" s="325"/>
      <c r="K423" s="325"/>
      <c r="L423" s="300"/>
      <c r="M423" s="300"/>
      <c r="N423" s="300"/>
      <c r="O423" s="300"/>
      <c r="P423" s="300"/>
      <c r="Q423" s="300"/>
      <c r="R423" s="300"/>
      <c r="S423" s="300"/>
      <c r="T423" s="300"/>
      <c r="U423" s="300"/>
      <c r="V423" s="300"/>
      <c r="W423" s="300"/>
      <c r="X423" s="300"/>
      <c r="Y423" s="300"/>
      <c r="Z423" s="300"/>
      <c r="AA423" s="300"/>
      <c r="AB423" s="300"/>
      <c r="AC423" s="300"/>
      <c r="AD423" s="300"/>
      <c r="AE423" s="300"/>
      <c r="AF423" s="300"/>
      <c r="AG423" s="300"/>
      <c r="AH423" s="300"/>
      <c r="AI423" s="300"/>
      <c r="AJ423" s="300"/>
      <c r="AK423" s="300"/>
      <c r="AL423" s="300"/>
      <c r="AM423" s="300"/>
      <c r="AN423" s="300"/>
      <c r="AO423" s="300"/>
      <c r="AP423" s="300"/>
      <c r="AQ423" s="300"/>
      <c r="AR423" s="300"/>
      <c r="AS423" s="300"/>
      <c r="AT423" s="300"/>
      <c r="AU423" s="300"/>
      <c r="AV423" s="300"/>
      <c r="AW423" s="300"/>
      <c r="AX423" s="300"/>
      <c r="AY423" s="300"/>
      <c r="AZ423" s="300"/>
      <c r="BA423" s="300"/>
      <c r="BB423" s="300"/>
      <c r="BC423" s="300"/>
      <c r="BD423" s="300"/>
      <c r="BE423" s="300"/>
      <c r="BF423" s="300"/>
      <c r="BG423" s="300"/>
      <c r="BH423" s="300"/>
      <c r="BI423" s="300"/>
      <c r="BJ423" s="300"/>
      <c r="BK423" s="300"/>
      <c r="BL423" s="300"/>
      <c r="BM423" s="300"/>
      <c r="BN423" s="300"/>
      <c r="BO423" s="300"/>
      <c r="BP423" s="300"/>
      <c r="BQ423" s="300"/>
      <c r="BR423" s="300"/>
      <c r="BS423" s="300"/>
      <c r="BT423" s="300"/>
      <c r="BU423" s="300"/>
      <c r="BV423" s="300"/>
      <c r="BW423" s="300"/>
      <c r="BX423" s="300"/>
      <c r="BY423" s="300"/>
      <c r="BZ423" s="300"/>
      <c r="CA423" s="300"/>
      <c r="CB423" s="300"/>
      <c r="CC423" s="300"/>
      <c r="CD423" s="300"/>
      <c r="CE423" s="300"/>
      <c r="CF423" s="300"/>
      <c r="CG423" s="300"/>
      <c r="CH423" s="300"/>
      <c r="CI423" s="300"/>
      <c r="CJ423" s="300"/>
      <c r="CK423" s="300"/>
      <c r="CL423" s="300"/>
      <c r="CM423" s="300"/>
      <c r="CN423" s="300"/>
      <c r="CO423" s="300"/>
      <c r="CP423" s="300"/>
      <c r="CQ423" s="300"/>
      <c r="CR423" s="300"/>
      <c r="CS423" s="300"/>
      <c r="CT423" s="300"/>
      <c r="CU423" s="300"/>
      <c r="CV423" s="300"/>
      <c r="CW423" s="300"/>
      <c r="CX423" s="300"/>
      <c r="CY423" s="300"/>
      <c r="CZ423" s="300"/>
      <c r="DA423" s="300"/>
      <c r="DB423" s="300"/>
      <c r="DC423" s="300"/>
      <c r="DD423" s="300"/>
      <c r="DE423" s="300"/>
      <c r="DF423" s="300"/>
      <c r="DG423" s="300"/>
      <c r="DH423" s="300"/>
      <c r="DI423" s="300"/>
      <c r="DJ423" s="300"/>
      <c r="DK423" s="300"/>
      <c r="DL423" s="300"/>
      <c r="DM423" s="300"/>
      <c r="DN423" s="300"/>
      <c r="DO423" s="300"/>
      <c r="DP423" s="300"/>
      <c r="DQ423" s="300"/>
      <c r="DR423" s="300"/>
      <c r="DS423" s="300"/>
      <c r="DT423" s="300"/>
      <c r="DU423" s="300"/>
      <c r="DV423" s="300"/>
      <c r="DW423" s="300"/>
      <c r="DX423" s="300"/>
      <c r="DY423" s="300"/>
      <c r="DZ423" s="300"/>
      <c r="EA423" s="300"/>
      <c r="EB423" s="300"/>
      <c r="EC423" s="300"/>
      <c r="ED423" s="300"/>
      <c r="EE423" s="300"/>
      <c r="EF423" s="300"/>
      <c r="EG423" s="300"/>
      <c r="EH423" s="300"/>
      <c r="EI423" s="300"/>
      <c r="EJ423" s="300"/>
      <c r="EK423" s="300"/>
      <c r="EL423" s="300"/>
      <c r="EM423" s="300"/>
      <c r="EN423" s="300"/>
      <c r="EO423" s="300"/>
      <c r="EP423" s="300"/>
      <c r="EQ423" s="300"/>
      <c r="ER423" s="300"/>
      <c r="ES423" s="300"/>
      <c r="ET423" s="300"/>
      <c r="EU423" s="300"/>
      <c r="EV423" s="300"/>
      <c r="EW423" s="300"/>
      <c r="EX423" s="300"/>
      <c r="EY423" s="300"/>
      <c r="EZ423" s="300"/>
      <c r="FA423" s="300"/>
      <c r="FB423" s="300"/>
      <c r="FC423" s="300"/>
      <c r="FD423" s="300"/>
      <c r="FE423" s="300"/>
      <c r="FF423" s="300"/>
      <c r="FG423" s="300"/>
      <c r="FH423" s="300"/>
      <c r="FI423" s="300"/>
      <c r="FJ423" s="300"/>
      <c r="FK423" s="300"/>
      <c r="FL423" s="300"/>
      <c r="FM423" s="300"/>
      <c r="FN423" s="300"/>
      <c r="FO423" s="300"/>
      <c r="FP423" s="300"/>
      <c r="FQ423" s="300"/>
      <c r="FR423" s="300"/>
      <c r="FS423" s="300"/>
      <c r="FT423" s="300"/>
      <c r="FU423" s="300"/>
      <c r="FV423" s="300"/>
      <c r="FW423" s="300"/>
      <c r="FX423" s="300"/>
      <c r="FY423" s="300"/>
      <c r="FZ423" s="300"/>
      <c r="GA423" s="300"/>
      <c r="GB423" s="300"/>
      <c r="GC423" s="300"/>
      <c r="GD423" s="300"/>
      <c r="GE423" s="300"/>
      <c r="GF423" s="300"/>
      <c r="GG423" s="300"/>
      <c r="GH423" s="300"/>
      <c r="GI423" s="300"/>
      <c r="GJ423" s="300"/>
      <c r="GK423" s="300"/>
      <c r="GL423" s="300"/>
      <c r="GM423" s="300"/>
      <c r="GN423" s="300"/>
      <c r="GO423" s="300"/>
      <c r="GP423" s="300"/>
      <c r="GQ423" s="300"/>
      <c r="GR423" s="300"/>
      <c r="GS423" s="300"/>
      <c r="GT423" s="300"/>
      <c r="GU423" s="300"/>
      <c r="GV423" s="300"/>
      <c r="GW423" s="300"/>
      <c r="GX423" s="300"/>
      <c r="GY423" s="300"/>
      <c r="GZ423" s="300"/>
      <c r="HA423" s="300"/>
      <c r="HB423" s="300"/>
      <c r="HC423" s="300"/>
      <c r="HD423" s="300"/>
      <c r="HE423" s="300"/>
      <c r="HF423" s="300"/>
      <c r="HG423" s="300"/>
      <c r="HH423" s="300"/>
      <c r="HI423" s="300"/>
      <c r="HJ423" s="300"/>
      <c r="HK423" s="300"/>
      <c r="HL423" s="300"/>
      <c r="HM423" s="300"/>
      <c r="HN423" s="300"/>
      <c r="HO423" s="300"/>
      <c r="HP423" s="300"/>
      <c r="HQ423" s="300"/>
      <c r="HR423" s="300"/>
      <c r="HS423" s="300"/>
      <c r="HT423" s="300"/>
      <c r="HU423" s="300"/>
      <c r="HV423" s="300"/>
      <c r="HW423" s="300"/>
      <c r="HX423" s="300"/>
      <c r="HY423" s="300"/>
      <c r="HZ423" s="300"/>
      <c r="IA423" s="300"/>
      <c r="IB423" s="300"/>
      <c r="IC423" s="300"/>
      <c r="ID423" s="300"/>
      <c r="IE423" s="300"/>
      <c r="IF423" s="300"/>
      <c r="IG423" s="300"/>
      <c r="IH423" s="300"/>
      <c r="II423" s="300"/>
      <c r="IJ423" s="300"/>
      <c r="IK423" s="300"/>
      <c r="IL423" s="300"/>
      <c r="IM423" s="300"/>
      <c r="IN423" s="300"/>
      <c r="IO423" s="300"/>
      <c r="IP423" s="300"/>
      <c r="IQ423" s="300"/>
      <c r="IR423" s="300"/>
      <c r="IS423" s="300"/>
      <c r="IT423" s="300"/>
      <c r="IU423" s="300"/>
      <c r="IV423" s="300"/>
      <c r="IW423" s="300"/>
      <c r="IX423" s="300"/>
    </row>
    <row r="424" spans="1:258" s="301" customFormat="1" ht="12.75" customHeight="1" x14ac:dyDescent="0.2">
      <c r="A424" s="324"/>
      <c r="B424" s="325"/>
      <c r="C424" s="325"/>
      <c r="D424" s="326"/>
      <c r="E424" s="325"/>
      <c r="F424" s="325"/>
      <c r="G424" s="325"/>
      <c r="H424" s="325"/>
      <c r="I424" s="325"/>
      <c r="J424" s="325"/>
      <c r="K424" s="325"/>
      <c r="L424" s="300"/>
      <c r="M424" s="300"/>
      <c r="N424" s="300"/>
      <c r="O424" s="300"/>
      <c r="P424" s="300"/>
      <c r="Q424" s="300"/>
      <c r="R424" s="300"/>
      <c r="S424" s="300"/>
      <c r="T424" s="300"/>
      <c r="U424" s="300"/>
      <c r="V424" s="300"/>
      <c r="W424" s="300"/>
      <c r="X424" s="300"/>
      <c r="Y424" s="300"/>
      <c r="Z424" s="300"/>
      <c r="AA424" s="300"/>
      <c r="AB424" s="300"/>
      <c r="AC424" s="300"/>
      <c r="AD424" s="300"/>
      <c r="AE424" s="300"/>
      <c r="AF424" s="300"/>
      <c r="AG424" s="300"/>
      <c r="AH424" s="300"/>
      <c r="AI424" s="300"/>
      <c r="AJ424" s="300"/>
      <c r="AK424" s="300"/>
      <c r="AL424" s="300"/>
      <c r="AM424" s="300"/>
      <c r="AN424" s="300"/>
      <c r="AO424" s="300"/>
      <c r="AP424" s="300"/>
      <c r="AQ424" s="300"/>
      <c r="AR424" s="300"/>
      <c r="AS424" s="300"/>
      <c r="AT424" s="300"/>
      <c r="AU424" s="300"/>
      <c r="AV424" s="300"/>
      <c r="AW424" s="300"/>
      <c r="AX424" s="300"/>
      <c r="AY424" s="300"/>
      <c r="AZ424" s="300"/>
      <c r="BA424" s="300"/>
      <c r="BB424" s="300"/>
      <c r="BC424" s="300"/>
      <c r="BD424" s="300"/>
      <c r="BE424" s="300"/>
      <c r="BF424" s="300"/>
      <c r="BG424" s="300"/>
      <c r="BH424" s="300"/>
      <c r="BI424" s="300"/>
      <c r="BJ424" s="300"/>
      <c r="BK424" s="300"/>
      <c r="BL424" s="300"/>
      <c r="BM424" s="300"/>
      <c r="BN424" s="300"/>
      <c r="BO424" s="300"/>
      <c r="BP424" s="300"/>
      <c r="BQ424" s="300"/>
      <c r="BR424" s="300"/>
      <c r="BS424" s="300"/>
      <c r="BT424" s="300"/>
      <c r="BU424" s="300"/>
      <c r="BV424" s="300"/>
      <c r="BW424" s="300"/>
      <c r="BX424" s="300"/>
      <c r="BY424" s="300"/>
      <c r="BZ424" s="300"/>
      <c r="CA424" s="300"/>
      <c r="CB424" s="300"/>
      <c r="CC424" s="300"/>
      <c r="CD424" s="300"/>
      <c r="CE424" s="300"/>
      <c r="CF424" s="300"/>
      <c r="CG424" s="300"/>
      <c r="CH424" s="300"/>
      <c r="CI424" s="300"/>
      <c r="CJ424" s="300"/>
      <c r="CK424" s="300"/>
      <c r="CL424" s="300"/>
      <c r="CM424" s="300"/>
      <c r="CN424" s="300"/>
      <c r="CO424" s="300"/>
      <c r="CP424" s="300"/>
      <c r="CQ424" s="300"/>
      <c r="CR424" s="300"/>
      <c r="CS424" s="300"/>
      <c r="CT424" s="300"/>
      <c r="CU424" s="300"/>
      <c r="CV424" s="300"/>
      <c r="CW424" s="300"/>
      <c r="CX424" s="300"/>
      <c r="CY424" s="300"/>
      <c r="CZ424" s="300"/>
      <c r="DA424" s="300"/>
      <c r="DB424" s="300"/>
      <c r="DC424" s="300"/>
      <c r="DD424" s="300"/>
      <c r="DE424" s="300"/>
      <c r="DF424" s="300"/>
      <c r="DG424" s="300"/>
      <c r="DH424" s="300"/>
      <c r="DI424" s="300"/>
      <c r="DJ424" s="300"/>
      <c r="DK424" s="300"/>
      <c r="DL424" s="300"/>
      <c r="DM424" s="300"/>
      <c r="DN424" s="300"/>
      <c r="DO424" s="300"/>
      <c r="DP424" s="300"/>
      <c r="DQ424" s="300"/>
      <c r="DR424" s="300"/>
      <c r="DS424" s="300"/>
      <c r="DT424" s="300"/>
      <c r="DU424" s="300"/>
      <c r="DV424" s="300"/>
      <c r="DW424" s="300"/>
      <c r="DX424" s="300"/>
      <c r="DY424" s="300"/>
      <c r="DZ424" s="300"/>
      <c r="EA424" s="300"/>
      <c r="EB424" s="300"/>
      <c r="EC424" s="300"/>
      <c r="ED424" s="300"/>
      <c r="EE424" s="300"/>
      <c r="EF424" s="300"/>
      <c r="EG424" s="300"/>
      <c r="EH424" s="300"/>
      <c r="EI424" s="300"/>
      <c r="EJ424" s="300"/>
      <c r="EK424" s="300"/>
      <c r="EL424" s="300"/>
      <c r="EM424" s="300"/>
      <c r="EN424" s="300"/>
      <c r="EO424" s="300"/>
      <c r="EP424" s="300"/>
      <c r="EQ424" s="300"/>
      <c r="ER424" s="300"/>
      <c r="ES424" s="300"/>
      <c r="ET424" s="300"/>
      <c r="EU424" s="300"/>
      <c r="EV424" s="300"/>
      <c r="EW424" s="300"/>
      <c r="EX424" s="300"/>
      <c r="EY424" s="300"/>
      <c r="EZ424" s="300"/>
      <c r="FA424" s="300"/>
      <c r="FB424" s="300"/>
      <c r="FC424" s="300"/>
      <c r="FD424" s="300"/>
      <c r="FE424" s="300"/>
      <c r="FF424" s="300"/>
      <c r="FG424" s="300"/>
      <c r="FH424" s="300"/>
      <c r="FI424" s="300"/>
      <c r="FJ424" s="300"/>
      <c r="FK424" s="300"/>
      <c r="FL424" s="300"/>
      <c r="FM424" s="300"/>
      <c r="FN424" s="300"/>
      <c r="FO424" s="300"/>
      <c r="FP424" s="300"/>
      <c r="FQ424" s="300"/>
      <c r="FR424" s="300"/>
      <c r="FS424" s="300"/>
      <c r="FT424" s="300"/>
      <c r="FU424" s="300"/>
      <c r="FV424" s="300"/>
      <c r="FW424" s="300"/>
      <c r="FX424" s="300"/>
      <c r="FY424" s="300"/>
      <c r="FZ424" s="300"/>
      <c r="GA424" s="300"/>
      <c r="GB424" s="300"/>
      <c r="GC424" s="300"/>
      <c r="GD424" s="300"/>
      <c r="GE424" s="300"/>
      <c r="GF424" s="300"/>
      <c r="GG424" s="300"/>
      <c r="GH424" s="300"/>
      <c r="GI424" s="300"/>
      <c r="GJ424" s="300"/>
      <c r="GK424" s="300"/>
      <c r="GL424" s="300"/>
      <c r="GM424" s="300"/>
      <c r="GN424" s="300"/>
      <c r="GO424" s="300"/>
      <c r="GP424" s="300"/>
      <c r="GQ424" s="300"/>
      <c r="GR424" s="300"/>
      <c r="GS424" s="300"/>
      <c r="GT424" s="300"/>
      <c r="GU424" s="300"/>
      <c r="GV424" s="300"/>
      <c r="GW424" s="300"/>
      <c r="GX424" s="300"/>
      <c r="GY424" s="300"/>
      <c r="GZ424" s="300"/>
      <c r="HA424" s="300"/>
      <c r="HB424" s="300"/>
      <c r="HC424" s="300"/>
      <c r="HD424" s="300"/>
      <c r="HE424" s="300"/>
      <c r="HF424" s="300"/>
      <c r="HG424" s="300"/>
      <c r="HH424" s="300"/>
      <c r="HI424" s="300"/>
      <c r="HJ424" s="300"/>
      <c r="HK424" s="300"/>
      <c r="HL424" s="300"/>
      <c r="HM424" s="300"/>
      <c r="HN424" s="300"/>
      <c r="HO424" s="300"/>
      <c r="HP424" s="300"/>
      <c r="HQ424" s="300"/>
      <c r="HR424" s="300"/>
      <c r="HS424" s="300"/>
      <c r="HT424" s="300"/>
      <c r="HU424" s="300"/>
      <c r="HV424" s="300"/>
      <c r="HW424" s="300"/>
      <c r="HX424" s="300"/>
      <c r="HY424" s="300"/>
      <c r="HZ424" s="300"/>
      <c r="IA424" s="300"/>
      <c r="IB424" s="300"/>
      <c r="IC424" s="300"/>
      <c r="ID424" s="300"/>
      <c r="IE424" s="300"/>
      <c r="IF424" s="300"/>
      <c r="IG424" s="300"/>
      <c r="IH424" s="300"/>
      <c r="II424" s="300"/>
      <c r="IJ424" s="300"/>
      <c r="IK424" s="300"/>
      <c r="IL424" s="300"/>
      <c r="IM424" s="300"/>
      <c r="IN424" s="300"/>
      <c r="IO424" s="300"/>
      <c r="IP424" s="300"/>
      <c r="IQ424" s="300"/>
      <c r="IR424" s="300"/>
      <c r="IS424" s="300"/>
      <c r="IT424" s="300"/>
      <c r="IU424" s="300"/>
      <c r="IV424" s="300"/>
      <c r="IW424" s="300"/>
      <c r="IX424" s="300"/>
    </row>
    <row r="425" spans="1:258" s="301" customFormat="1" ht="12.75" customHeight="1" x14ac:dyDescent="0.2">
      <c r="A425" s="324"/>
      <c r="B425" s="325"/>
      <c r="C425" s="325"/>
      <c r="D425" s="326"/>
      <c r="E425" s="325"/>
      <c r="F425" s="325"/>
      <c r="G425" s="325"/>
      <c r="H425" s="325"/>
      <c r="I425" s="325"/>
      <c r="J425" s="325"/>
      <c r="K425" s="325"/>
      <c r="L425" s="300"/>
      <c r="M425" s="300"/>
      <c r="N425" s="300"/>
      <c r="O425" s="300"/>
      <c r="P425" s="300"/>
      <c r="Q425" s="300"/>
      <c r="R425" s="300"/>
      <c r="S425" s="300"/>
      <c r="T425" s="300"/>
      <c r="U425" s="300"/>
      <c r="V425" s="300"/>
      <c r="W425" s="300"/>
      <c r="X425" s="300"/>
      <c r="Y425" s="300"/>
      <c r="Z425" s="300"/>
      <c r="AA425" s="300"/>
      <c r="AB425" s="300"/>
      <c r="AC425" s="300"/>
      <c r="AD425" s="300"/>
      <c r="AE425" s="300"/>
      <c r="AF425" s="300"/>
      <c r="AG425" s="300"/>
      <c r="AH425" s="300"/>
      <c r="AI425" s="300"/>
      <c r="AJ425" s="300"/>
      <c r="AK425" s="300"/>
      <c r="AL425" s="300"/>
      <c r="AM425" s="300"/>
      <c r="AN425" s="300"/>
      <c r="AO425" s="300"/>
      <c r="AP425" s="300"/>
      <c r="AQ425" s="300"/>
      <c r="AR425" s="300"/>
      <c r="AS425" s="300"/>
      <c r="AT425" s="300"/>
      <c r="AU425" s="300"/>
      <c r="AV425" s="300"/>
      <c r="AW425" s="300"/>
      <c r="AX425" s="300"/>
      <c r="AY425" s="300"/>
      <c r="AZ425" s="300"/>
      <c r="BA425" s="300"/>
      <c r="BB425" s="300"/>
      <c r="BC425" s="300"/>
      <c r="BD425" s="300"/>
      <c r="BE425" s="300"/>
      <c r="BF425" s="300"/>
      <c r="BG425" s="300"/>
      <c r="BH425" s="300"/>
      <c r="BI425" s="300"/>
      <c r="BJ425" s="300"/>
      <c r="BK425" s="300"/>
      <c r="BL425" s="300"/>
      <c r="BM425" s="300"/>
      <c r="BN425" s="300"/>
      <c r="BO425" s="300"/>
      <c r="BP425" s="300"/>
      <c r="BQ425" s="300"/>
      <c r="BR425" s="300"/>
      <c r="BS425" s="300"/>
      <c r="BT425" s="300"/>
      <c r="BU425" s="300"/>
      <c r="BV425" s="300"/>
      <c r="BW425" s="300"/>
      <c r="BX425" s="300"/>
      <c r="BY425" s="300"/>
      <c r="BZ425" s="300"/>
      <c r="CA425" s="300"/>
      <c r="CB425" s="300"/>
      <c r="CC425" s="300"/>
      <c r="CD425" s="300"/>
      <c r="CE425" s="300"/>
      <c r="CF425" s="300"/>
      <c r="CG425" s="300"/>
      <c r="CH425" s="300"/>
      <c r="CI425" s="300"/>
      <c r="CJ425" s="300"/>
      <c r="CK425" s="300"/>
      <c r="CL425" s="300"/>
      <c r="CM425" s="300"/>
      <c r="CN425" s="300"/>
      <c r="CO425" s="300"/>
      <c r="CP425" s="300"/>
      <c r="CQ425" s="300"/>
      <c r="CR425" s="300"/>
      <c r="CS425" s="300"/>
      <c r="CT425" s="300"/>
      <c r="CU425" s="300"/>
      <c r="CV425" s="300"/>
      <c r="CW425" s="300"/>
      <c r="CX425" s="300"/>
      <c r="CY425" s="300"/>
      <c r="CZ425" s="300"/>
      <c r="DA425" s="300"/>
      <c r="DB425" s="300"/>
      <c r="DC425" s="300"/>
      <c r="DD425" s="300"/>
      <c r="DE425" s="300"/>
      <c r="DF425" s="300"/>
      <c r="DG425" s="300"/>
      <c r="DH425" s="300"/>
      <c r="DI425" s="300"/>
      <c r="DJ425" s="300"/>
      <c r="DK425" s="300"/>
      <c r="DL425" s="300"/>
      <c r="DM425" s="300"/>
      <c r="DN425" s="300"/>
      <c r="DO425" s="300"/>
      <c r="DP425" s="300"/>
      <c r="DQ425" s="300"/>
      <c r="DR425" s="300"/>
      <c r="DS425" s="300"/>
      <c r="DT425" s="300"/>
      <c r="DU425" s="300"/>
      <c r="DV425" s="300"/>
      <c r="DW425" s="300"/>
      <c r="DX425" s="300"/>
      <c r="DY425" s="300"/>
      <c r="DZ425" s="300"/>
      <c r="EA425" s="300"/>
      <c r="EB425" s="300"/>
      <c r="EC425" s="300"/>
      <c r="ED425" s="300"/>
      <c r="EE425" s="300"/>
      <c r="EF425" s="300"/>
      <c r="EG425" s="300"/>
      <c r="EH425" s="300"/>
      <c r="EI425" s="300"/>
      <c r="EJ425" s="300"/>
      <c r="EK425" s="300"/>
      <c r="EL425" s="300"/>
      <c r="EM425" s="300"/>
      <c r="EN425" s="300"/>
      <c r="EO425" s="300"/>
      <c r="EP425" s="300"/>
      <c r="EQ425" s="300"/>
      <c r="ER425" s="300"/>
      <c r="ES425" s="300"/>
      <c r="ET425" s="300"/>
      <c r="EU425" s="300"/>
      <c r="EV425" s="300"/>
      <c r="EW425" s="300"/>
      <c r="EX425" s="300"/>
      <c r="EY425" s="300"/>
      <c r="EZ425" s="300"/>
      <c r="FA425" s="300"/>
      <c r="FB425" s="300"/>
      <c r="FC425" s="300"/>
      <c r="FD425" s="300"/>
      <c r="FE425" s="300"/>
      <c r="FF425" s="300"/>
      <c r="FG425" s="300"/>
      <c r="FH425" s="300"/>
      <c r="FI425" s="300"/>
      <c r="FJ425" s="300"/>
      <c r="FK425" s="300"/>
      <c r="FL425" s="300"/>
      <c r="FM425" s="300"/>
      <c r="FN425" s="300"/>
      <c r="FO425" s="300"/>
      <c r="FP425" s="300"/>
      <c r="FQ425" s="300"/>
      <c r="FR425" s="300"/>
      <c r="FS425" s="300"/>
      <c r="FT425" s="300"/>
      <c r="FU425" s="300"/>
      <c r="FV425" s="300"/>
      <c r="FW425" s="300"/>
      <c r="FX425" s="300"/>
      <c r="FY425" s="300"/>
      <c r="FZ425" s="300"/>
      <c r="GA425" s="300"/>
      <c r="GB425" s="300"/>
      <c r="GC425" s="300"/>
      <c r="GD425" s="300"/>
      <c r="GE425" s="300"/>
      <c r="GF425" s="300"/>
      <c r="GG425" s="300"/>
      <c r="GH425" s="300"/>
      <c r="GI425" s="300"/>
      <c r="GJ425" s="300"/>
      <c r="GK425" s="300"/>
      <c r="GL425" s="300"/>
      <c r="GM425" s="300"/>
      <c r="GN425" s="300"/>
      <c r="GO425" s="300"/>
      <c r="GP425" s="300"/>
      <c r="GQ425" s="300"/>
      <c r="GR425" s="300"/>
      <c r="GS425" s="300"/>
      <c r="GT425" s="300"/>
      <c r="GU425" s="300"/>
      <c r="GV425" s="300"/>
      <c r="GW425" s="300"/>
      <c r="GX425" s="300"/>
      <c r="GY425" s="300"/>
      <c r="GZ425" s="300"/>
      <c r="HA425" s="300"/>
      <c r="HB425" s="300"/>
      <c r="HC425" s="300"/>
      <c r="HD425" s="300"/>
      <c r="HE425" s="300"/>
      <c r="HF425" s="300"/>
      <c r="HG425" s="300"/>
      <c r="HH425" s="300"/>
      <c r="HI425" s="300"/>
      <c r="HJ425" s="300"/>
      <c r="HK425" s="300"/>
      <c r="HL425" s="300"/>
      <c r="HM425" s="300"/>
      <c r="HN425" s="300"/>
      <c r="HO425" s="300"/>
      <c r="HP425" s="300"/>
      <c r="HQ425" s="300"/>
      <c r="HR425" s="300"/>
      <c r="HS425" s="300"/>
      <c r="HT425" s="300"/>
      <c r="HU425" s="300"/>
      <c r="HV425" s="300"/>
      <c r="HW425" s="300"/>
      <c r="HX425" s="300"/>
      <c r="HY425" s="300"/>
      <c r="HZ425" s="300"/>
      <c r="IA425" s="300"/>
      <c r="IB425" s="300"/>
      <c r="IC425" s="300"/>
      <c r="ID425" s="300"/>
      <c r="IE425" s="300"/>
      <c r="IF425" s="300"/>
      <c r="IG425" s="300"/>
      <c r="IH425" s="300"/>
      <c r="II425" s="300"/>
      <c r="IJ425" s="300"/>
      <c r="IK425" s="300"/>
      <c r="IL425" s="300"/>
      <c r="IM425" s="300"/>
      <c r="IN425" s="300"/>
      <c r="IO425" s="300"/>
      <c r="IP425" s="300"/>
      <c r="IQ425" s="300"/>
      <c r="IR425" s="300"/>
      <c r="IS425" s="300"/>
      <c r="IT425" s="300"/>
      <c r="IU425" s="300"/>
      <c r="IV425" s="300"/>
      <c r="IW425" s="300"/>
      <c r="IX425" s="300"/>
    </row>
    <row r="426" spans="1:258" s="301" customFormat="1" ht="12.75" customHeight="1" x14ac:dyDescent="0.2">
      <c r="A426" s="324"/>
      <c r="B426" s="325"/>
      <c r="C426" s="325"/>
      <c r="D426" s="326"/>
      <c r="E426" s="325"/>
      <c r="F426" s="325"/>
      <c r="G426" s="325"/>
      <c r="H426" s="325"/>
      <c r="I426" s="325"/>
      <c r="J426" s="325"/>
      <c r="K426" s="325"/>
      <c r="L426" s="300"/>
      <c r="M426" s="300"/>
      <c r="N426" s="300"/>
      <c r="O426" s="300"/>
      <c r="P426" s="300"/>
      <c r="Q426" s="300"/>
      <c r="R426" s="300"/>
      <c r="S426" s="300"/>
      <c r="T426" s="300"/>
      <c r="U426" s="300"/>
      <c r="V426" s="300"/>
      <c r="W426" s="300"/>
      <c r="X426" s="300"/>
      <c r="Y426" s="300"/>
      <c r="Z426" s="300"/>
      <c r="AA426" s="300"/>
      <c r="AB426" s="300"/>
      <c r="AC426" s="300"/>
      <c r="AD426" s="300"/>
      <c r="AE426" s="300"/>
      <c r="AF426" s="300"/>
      <c r="AG426" s="300"/>
      <c r="AH426" s="300"/>
      <c r="AI426" s="300"/>
      <c r="AJ426" s="300"/>
      <c r="AK426" s="300"/>
      <c r="AL426" s="300"/>
      <c r="AM426" s="300"/>
      <c r="AN426" s="300"/>
      <c r="AO426" s="300"/>
      <c r="AP426" s="300"/>
      <c r="AQ426" s="300"/>
      <c r="AR426" s="300"/>
      <c r="AS426" s="300"/>
      <c r="AT426" s="300"/>
      <c r="AU426" s="300"/>
      <c r="AV426" s="300"/>
      <c r="AW426" s="300"/>
      <c r="AX426" s="300"/>
      <c r="AY426" s="300"/>
      <c r="AZ426" s="300"/>
      <c r="BA426" s="300"/>
      <c r="BB426" s="300"/>
      <c r="BC426" s="300"/>
      <c r="BD426" s="300"/>
      <c r="BE426" s="300"/>
      <c r="BF426" s="300"/>
      <c r="BG426" s="300"/>
      <c r="BH426" s="300"/>
      <c r="BI426" s="300"/>
      <c r="BJ426" s="300"/>
      <c r="BK426" s="300"/>
      <c r="BL426" s="300"/>
      <c r="BM426" s="300"/>
      <c r="BN426" s="300"/>
      <c r="BO426" s="300"/>
      <c r="BP426" s="300"/>
      <c r="BQ426" s="300"/>
      <c r="BR426" s="300"/>
      <c r="BS426" s="300"/>
      <c r="BT426" s="300"/>
      <c r="BU426" s="300"/>
      <c r="BV426" s="300"/>
      <c r="BW426" s="300"/>
      <c r="BX426" s="300"/>
      <c r="BY426" s="300"/>
      <c r="BZ426" s="300"/>
      <c r="CA426" s="300"/>
      <c r="CB426" s="300"/>
      <c r="CC426" s="300"/>
      <c r="CD426" s="300"/>
      <c r="CE426" s="300"/>
      <c r="CF426" s="300"/>
      <c r="CG426" s="300"/>
      <c r="CH426" s="300"/>
      <c r="CI426" s="300"/>
      <c r="CJ426" s="300"/>
      <c r="CK426" s="300"/>
      <c r="CL426" s="300"/>
      <c r="CM426" s="300"/>
      <c r="CN426" s="300"/>
      <c r="CO426" s="300"/>
      <c r="CP426" s="300"/>
      <c r="CQ426" s="300"/>
      <c r="CR426" s="300"/>
      <c r="CS426" s="300"/>
      <c r="CT426" s="300"/>
      <c r="CU426" s="300"/>
      <c r="CV426" s="300"/>
      <c r="CW426" s="300"/>
      <c r="CX426" s="300"/>
      <c r="CY426" s="300"/>
      <c r="CZ426" s="300"/>
      <c r="DA426" s="300"/>
      <c r="DB426" s="300"/>
      <c r="DC426" s="300"/>
      <c r="DD426" s="300"/>
      <c r="DE426" s="300"/>
      <c r="DF426" s="300"/>
      <c r="DG426" s="300"/>
      <c r="DH426" s="300"/>
      <c r="DI426" s="300"/>
      <c r="DJ426" s="300"/>
      <c r="DK426" s="300"/>
      <c r="DL426" s="300"/>
      <c r="DM426" s="300"/>
      <c r="DN426" s="300"/>
      <c r="DO426" s="300"/>
      <c r="DP426" s="300"/>
      <c r="DQ426" s="300"/>
      <c r="DR426" s="300"/>
      <c r="DS426" s="300"/>
      <c r="DT426" s="300"/>
      <c r="DU426" s="300"/>
      <c r="DV426" s="300"/>
      <c r="DW426" s="300"/>
      <c r="DX426" s="300"/>
      <c r="DY426" s="300"/>
      <c r="DZ426" s="300"/>
      <c r="EA426" s="300"/>
      <c r="EB426" s="300"/>
      <c r="EC426" s="300"/>
      <c r="ED426" s="300"/>
      <c r="EE426" s="300"/>
      <c r="EF426" s="300"/>
      <c r="EG426" s="300"/>
      <c r="EH426" s="300"/>
      <c r="EI426" s="300"/>
      <c r="EJ426" s="300"/>
      <c r="EK426" s="300"/>
      <c r="EL426" s="300"/>
      <c r="EM426" s="300"/>
      <c r="EN426" s="300"/>
      <c r="EO426" s="300"/>
      <c r="EP426" s="300"/>
      <c r="EQ426" s="300"/>
      <c r="ER426" s="300"/>
      <c r="ES426" s="300"/>
      <c r="ET426" s="300"/>
      <c r="EU426" s="300"/>
      <c r="EV426" s="300"/>
      <c r="EW426" s="300"/>
      <c r="EX426" s="300"/>
      <c r="EY426" s="300"/>
      <c r="EZ426" s="300"/>
      <c r="FA426" s="300"/>
      <c r="FB426" s="300"/>
      <c r="FC426" s="300"/>
      <c r="FD426" s="300"/>
      <c r="FE426" s="300"/>
      <c r="FF426" s="300"/>
      <c r="FG426" s="300"/>
      <c r="FH426" s="300"/>
      <c r="FI426" s="300"/>
      <c r="FJ426" s="300"/>
      <c r="FK426" s="300"/>
      <c r="FL426" s="300"/>
      <c r="FM426" s="300"/>
      <c r="FN426" s="300"/>
      <c r="FO426" s="300"/>
      <c r="FP426" s="300"/>
      <c r="FQ426" s="300"/>
      <c r="FR426" s="300"/>
      <c r="FS426" s="300"/>
      <c r="FT426" s="300"/>
      <c r="FU426" s="300"/>
      <c r="FV426" s="300"/>
      <c r="FW426" s="300"/>
      <c r="FX426" s="300"/>
      <c r="FY426" s="300"/>
      <c r="FZ426" s="300"/>
      <c r="GA426" s="300"/>
      <c r="GB426" s="300"/>
      <c r="GC426" s="300"/>
      <c r="GD426" s="300"/>
      <c r="GE426" s="300"/>
      <c r="GF426" s="300"/>
      <c r="GG426" s="300"/>
      <c r="GH426" s="300"/>
      <c r="GI426" s="300"/>
      <c r="GJ426" s="300"/>
      <c r="GK426" s="300"/>
      <c r="GL426" s="300"/>
      <c r="GM426" s="300"/>
      <c r="GN426" s="300"/>
      <c r="GO426" s="300"/>
      <c r="GP426" s="300"/>
      <c r="GQ426" s="300"/>
      <c r="GR426" s="300"/>
      <c r="GS426" s="300"/>
      <c r="GT426" s="300"/>
      <c r="GU426" s="300"/>
      <c r="GV426" s="300"/>
      <c r="GW426" s="300"/>
      <c r="GX426" s="300"/>
      <c r="GY426" s="300"/>
      <c r="GZ426" s="300"/>
      <c r="HA426" s="300"/>
      <c r="HB426" s="300"/>
      <c r="HC426" s="300"/>
      <c r="HD426" s="300"/>
      <c r="HE426" s="300"/>
      <c r="HF426" s="300"/>
      <c r="HG426" s="300"/>
      <c r="HH426" s="300"/>
      <c r="HI426" s="300"/>
      <c r="HJ426" s="300"/>
      <c r="HK426" s="300"/>
      <c r="HL426" s="300"/>
      <c r="HM426" s="300"/>
      <c r="HN426" s="300"/>
      <c r="HO426" s="300"/>
      <c r="HP426" s="300"/>
      <c r="HQ426" s="300"/>
      <c r="HR426" s="300"/>
      <c r="HS426" s="300"/>
      <c r="HT426" s="300"/>
      <c r="HU426" s="300"/>
      <c r="HV426" s="300"/>
      <c r="HW426" s="300"/>
      <c r="HX426" s="300"/>
      <c r="HY426" s="300"/>
      <c r="HZ426" s="300"/>
      <c r="IA426" s="300"/>
      <c r="IB426" s="300"/>
      <c r="IC426" s="300"/>
      <c r="ID426" s="300"/>
      <c r="IE426" s="300"/>
      <c r="IF426" s="300"/>
      <c r="IG426" s="300"/>
      <c r="IH426" s="300"/>
      <c r="II426" s="300"/>
      <c r="IJ426" s="300"/>
      <c r="IK426" s="300"/>
      <c r="IL426" s="300"/>
      <c r="IM426" s="300"/>
      <c r="IN426" s="300"/>
      <c r="IO426" s="300"/>
      <c r="IP426" s="300"/>
      <c r="IQ426" s="300"/>
      <c r="IR426" s="300"/>
      <c r="IS426" s="300"/>
      <c r="IT426" s="300"/>
      <c r="IU426" s="300"/>
      <c r="IV426" s="300"/>
      <c r="IW426" s="300"/>
      <c r="IX426" s="300"/>
    </row>
    <row r="427" spans="1:258" s="301" customFormat="1" ht="12.75" customHeight="1" x14ac:dyDescent="0.2">
      <c r="A427" s="324"/>
      <c r="B427" s="325"/>
      <c r="C427" s="325"/>
      <c r="D427" s="326"/>
      <c r="E427" s="325"/>
      <c r="F427" s="325"/>
      <c r="G427" s="325"/>
      <c r="H427" s="325"/>
      <c r="I427" s="325"/>
      <c r="J427" s="325"/>
      <c r="K427" s="325"/>
      <c r="L427" s="300"/>
      <c r="M427" s="300"/>
      <c r="N427" s="300"/>
      <c r="O427" s="300"/>
      <c r="P427" s="300"/>
      <c r="Q427" s="300"/>
      <c r="R427" s="300"/>
      <c r="S427" s="300"/>
      <c r="T427" s="300"/>
      <c r="U427" s="300"/>
      <c r="V427" s="300"/>
      <c r="W427" s="300"/>
      <c r="X427" s="300"/>
      <c r="Y427" s="300"/>
      <c r="Z427" s="300"/>
      <c r="AA427" s="300"/>
      <c r="AB427" s="300"/>
      <c r="AC427" s="300"/>
      <c r="AD427" s="300"/>
      <c r="AE427" s="300"/>
      <c r="AF427" s="300"/>
      <c r="AG427" s="300"/>
      <c r="AH427" s="300"/>
      <c r="AI427" s="300"/>
      <c r="AJ427" s="300"/>
      <c r="AK427" s="300"/>
      <c r="AL427" s="300"/>
      <c r="AM427" s="300"/>
      <c r="AN427" s="300"/>
      <c r="AO427" s="300"/>
      <c r="AP427" s="300"/>
      <c r="AQ427" s="300"/>
      <c r="AR427" s="300"/>
      <c r="AS427" s="300"/>
      <c r="AT427" s="300"/>
      <c r="AU427" s="300"/>
      <c r="AV427" s="300"/>
      <c r="AW427" s="300"/>
      <c r="AX427" s="300"/>
      <c r="AY427" s="300"/>
      <c r="AZ427" s="300"/>
      <c r="BA427" s="300"/>
      <c r="BB427" s="300"/>
      <c r="BC427" s="300"/>
      <c r="BD427" s="300"/>
      <c r="BE427" s="300"/>
      <c r="BF427" s="300"/>
      <c r="BG427" s="300"/>
      <c r="BH427" s="300"/>
      <c r="BI427" s="300"/>
      <c r="BJ427" s="300"/>
      <c r="BK427" s="300"/>
      <c r="BL427" s="300"/>
      <c r="BM427" s="300"/>
      <c r="BN427" s="300"/>
      <c r="BO427" s="300"/>
      <c r="BP427" s="300"/>
      <c r="BQ427" s="300"/>
      <c r="BR427" s="300"/>
      <c r="BS427" s="300"/>
      <c r="BT427" s="300"/>
      <c r="BU427" s="300"/>
      <c r="BV427" s="300"/>
      <c r="BW427" s="300"/>
      <c r="BX427" s="300"/>
      <c r="BY427" s="300"/>
      <c r="BZ427" s="300"/>
      <c r="CA427" s="300"/>
      <c r="CB427" s="300"/>
      <c r="CC427" s="300"/>
      <c r="CD427" s="300"/>
      <c r="CE427" s="300"/>
      <c r="CF427" s="300"/>
      <c r="CG427" s="300"/>
      <c r="CH427" s="300"/>
      <c r="CI427" s="300"/>
      <c r="CJ427" s="300"/>
      <c r="CK427" s="300"/>
      <c r="CL427" s="300"/>
      <c r="CM427" s="300"/>
      <c r="CN427" s="300"/>
      <c r="CO427" s="300"/>
      <c r="CP427" s="300"/>
      <c r="CQ427" s="300"/>
      <c r="CR427" s="300"/>
      <c r="CS427" s="300"/>
      <c r="CT427" s="300"/>
      <c r="CU427" s="300"/>
      <c r="CV427" s="300"/>
      <c r="CW427" s="300"/>
      <c r="CX427" s="300"/>
      <c r="CY427" s="300"/>
      <c r="CZ427" s="300"/>
      <c r="DA427" s="300"/>
      <c r="DB427" s="300"/>
      <c r="DC427" s="300"/>
      <c r="DD427" s="300"/>
      <c r="DE427" s="300"/>
      <c r="DF427" s="300"/>
      <c r="DG427" s="300"/>
      <c r="DH427" s="300"/>
      <c r="DI427" s="300"/>
      <c r="DJ427" s="300"/>
      <c r="DK427" s="300"/>
      <c r="DL427" s="300"/>
      <c r="DM427" s="300"/>
      <c r="DN427" s="300"/>
      <c r="DO427" s="300"/>
      <c r="DP427" s="300"/>
      <c r="DQ427" s="300"/>
      <c r="DR427" s="300"/>
      <c r="DS427" s="300"/>
      <c r="DT427" s="300"/>
      <c r="DU427" s="300"/>
      <c r="DV427" s="300"/>
      <c r="DW427" s="300"/>
      <c r="DX427" s="300"/>
      <c r="DY427" s="300"/>
      <c r="DZ427" s="300"/>
      <c r="EA427" s="300"/>
      <c r="EB427" s="300"/>
      <c r="EC427" s="300"/>
      <c r="ED427" s="300"/>
      <c r="EE427" s="300"/>
      <c r="EF427" s="300"/>
      <c r="EG427" s="300"/>
      <c r="EH427" s="300"/>
      <c r="EI427" s="300"/>
      <c r="EJ427" s="300"/>
      <c r="EK427" s="300"/>
      <c r="EL427" s="300"/>
      <c r="EM427" s="300"/>
      <c r="EN427" s="300"/>
      <c r="EO427" s="300"/>
      <c r="EP427" s="300"/>
      <c r="EQ427" s="300"/>
      <c r="ER427" s="300"/>
      <c r="ES427" s="300"/>
      <c r="ET427" s="300"/>
      <c r="EU427" s="300"/>
      <c r="EV427" s="300"/>
      <c r="EW427" s="300"/>
      <c r="EX427" s="300"/>
      <c r="EY427" s="300"/>
      <c r="EZ427" s="300"/>
      <c r="FA427" s="300"/>
      <c r="FB427" s="300"/>
      <c r="FC427" s="300"/>
      <c r="FD427" s="300"/>
      <c r="FE427" s="300"/>
      <c r="FF427" s="300"/>
      <c r="FG427" s="300"/>
      <c r="FH427" s="300"/>
      <c r="FI427" s="300"/>
      <c r="FJ427" s="300"/>
      <c r="FK427" s="300"/>
      <c r="FL427" s="300"/>
      <c r="FM427" s="300"/>
      <c r="FN427" s="300"/>
      <c r="FO427" s="300"/>
      <c r="FP427" s="300"/>
      <c r="FQ427" s="300"/>
      <c r="FR427" s="300"/>
      <c r="FS427" s="300"/>
      <c r="FT427" s="300"/>
      <c r="FU427" s="300"/>
      <c r="FV427" s="300"/>
      <c r="FW427" s="300"/>
      <c r="FX427" s="300"/>
      <c r="FY427" s="300"/>
      <c r="FZ427" s="300"/>
      <c r="GA427" s="300"/>
      <c r="GB427" s="300"/>
      <c r="GC427" s="300"/>
      <c r="GD427" s="300"/>
      <c r="GE427" s="300"/>
      <c r="GF427" s="300"/>
      <c r="GG427" s="300"/>
      <c r="GH427" s="300"/>
      <c r="GI427" s="300"/>
      <c r="GJ427" s="300"/>
      <c r="GK427" s="300"/>
      <c r="GL427" s="300"/>
      <c r="GM427" s="300"/>
      <c r="GN427" s="300"/>
      <c r="GO427" s="300"/>
      <c r="GP427" s="300"/>
      <c r="GQ427" s="300"/>
      <c r="GR427" s="300"/>
      <c r="GS427" s="300"/>
      <c r="GT427" s="300"/>
      <c r="GU427" s="300"/>
      <c r="GV427" s="300"/>
      <c r="GW427" s="300"/>
      <c r="GX427" s="300"/>
      <c r="GY427" s="300"/>
      <c r="GZ427" s="300"/>
      <c r="HA427" s="300"/>
      <c r="HB427" s="300"/>
      <c r="HC427" s="300"/>
      <c r="HD427" s="300"/>
      <c r="HE427" s="300"/>
      <c r="HF427" s="300"/>
      <c r="HG427" s="300"/>
      <c r="HH427" s="300"/>
      <c r="HI427" s="300"/>
      <c r="HJ427" s="300"/>
      <c r="HK427" s="300"/>
      <c r="HL427" s="300"/>
      <c r="HM427" s="300"/>
      <c r="HN427" s="300"/>
      <c r="HO427" s="300"/>
      <c r="HP427" s="300"/>
      <c r="HQ427" s="300"/>
      <c r="HR427" s="300"/>
      <c r="HS427" s="300"/>
      <c r="HT427" s="300"/>
      <c r="HU427" s="300"/>
      <c r="HV427" s="300"/>
      <c r="HW427" s="300"/>
      <c r="HX427" s="300"/>
      <c r="HY427" s="300"/>
      <c r="HZ427" s="300"/>
      <c r="IA427" s="300"/>
      <c r="IB427" s="300"/>
      <c r="IC427" s="300"/>
      <c r="ID427" s="300"/>
      <c r="IE427" s="300"/>
      <c r="IF427" s="300"/>
      <c r="IG427" s="300"/>
      <c r="IH427" s="300"/>
      <c r="II427" s="300"/>
      <c r="IJ427" s="300"/>
      <c r="IK427" s="300"/>
      <c r="IL427" s="300"/>
      <c r="IM427" s="300"/>
      <c r="IN427" s="300"/>
      <c r="IO427" s="300"/>
      <c r="IP427" s="300"/>
      <c r="IQ427" s="300"/>
      <c r="IR427" s="300"/>
      <c r="IS427" s="300"/>
      <c r="IT427" s="300"/>
      <c r="IU427" s="300"/>
      <c r="IV427" s="300"/>
      <c r="IW427" s="300"/>
      <c r="IX427" s="300"/>
    </row>
    <row r="428" spans="1:258" s="301" customFormat="1" ht="12.75" customHeight="1" x14ac:dyDescent="0.2">
      <c r="A428" s="324"/>
      <c r="B428" s="325"/>
      <c r="C428" s="325"/>
      <c r="D428" s="326"/>
      <c r="E428" s="325"/>
      <c r="F428" s="325"/>
      <c r="G428" s="325"/>
      <c r="H428" s="325"/>
      <c r="I428" s="325"/>
      <c r="J428" s="325"/>
      <c r="K428" s="325"/>
      <c r="L428" s="300"/>
      <c r="M428" s="300"/>
      <c r="N428" s="300"/>
      <c r="O428" s="300"/>
      <c r="P428" s="300"/>
      <c r="Q428" s="300"/>
      <c r="R428" s="300"/>
      <c r="S428" s="300"/>
      <c r="T428" s="300"/>
      <c r="U428" s="300"/>
      <c r="V428" s="300"/>
      <c r="W428" s="300"/>
      <c r="X428" s="300"/>
      <c r="Y428" s="300"/>
      <c r="Z428" s="300"/>
      <c r="AA428" s="300"/>
      <c r="AB428" s="300"/>
      <c r="AC428" s="300"/>
      <c r="AD428" s="300"/>
      <c r="AE428" s="300"/>
      <c r="AF428" s="300"/>
      <c r="AG428" s="300"/>
      <c r="AH428" s="300"/>
      <c r="AI428" s="300"/>
      <c r="AJ428" s="300"/>
      <c r="AK428" s="300"/>
      <c r="AL428" s="300"/>
      <c r="AM428" s="300"/>
      <c r="AN428" s="300"/>
      <c r="AO428" s="300"/>
      <c r="AP428" s="300"/>
      <c r="AQ428" s="300"/>
      <c r="AR428" s="300"/>
      <c r="AS428" s="300"/>
      <c r="AT428" s="300"/>
      <c r="AU428" s="300"/>
      <c r="AV428" s="300"/>
      <c r="AW428" s="300"/>
      <c r="AX428" s="300"/>
      <c r="AY428" s="300"/>
      <c r="AZ428" s="300"/>
      <c r="BA428" s="300"/>
      <c r="BB428" s="300"/>
      <c r="BC428" s="300"/>
      <c r="BD428" s="300"/>
      <c r="BE428" s="300"/>
      <c r="BF428" s="300"/>
      <c r="BG428" s="300"/>
      <c r="BH428" s="300"/>
      <c r="BI428" s="300"/>
      <c r="BJ428" s="300"/>
      <c r="BK428" s="300"/>
      <c r="BL428" s="300"/>
      <c r="BM428" s="300"/>
      <c r="BN428" s="300"/>
      <c r="BO428" s="300"/>
      <c r="BP428" s="300"/>
      <c r="BQ428" s="300"/>
      <c r="BR428" s="300"/>
      <c r="BS428" s="300"/>
      <c r="BT428" s="300"/>
      <c r="BU428" s="300"/>
      <c r="BV428" s="300"/>
      <c r="BW428" s="300"/>
      <c r="BX428" s="300"/>
      <c r="BY428" s="300"/>
      <c r="BZ428" s="300"/>
      <c r="CA428" s="300"/>
      <c r="CB428" s="300"/>
      <c r="CC428" s="300"/>
      <c r="CD428" s="300"/>
      <c r="CE428" s="300"/>
      <c r="CF428" s="300"/>
      <c r="CG428" s="300"/>
      <c r="CH428" s="300"/>
      <c r="CI428" s="300"/>
      <c r="CJ428" s="300"/>
      <c r="CK428" s="300"/>
      <c r="CL428" s="300"/>
      <c r="CM428" s="300"/>
      <c r="CN428" s="300"/>
      <c r="CO428" s="300"/>
      <c r="CP428" s="300"/>
      <c r="CQ428" s="300"/>
      <c r="CR428" s="300"/>
      <c r="CS428" s="300"/>
      <c r="CT428" s="300"/>
      <c r="CU428" s="300"/>
      <c r="CV428" s="300"/>
      <c r="CW428" s="300"/>
      <c r="CX428" s="300"/>
      <c r="CY428" s="300"/>
      <c r="CZ428" s="300"/>
      <c r="DA428" s="300"/>
      <c r="DB428" s="300"/>
      <c r="DC428" s="300"/>
      <c r="DD428" s="300"/>
      <c r="DE428" s="300"/>
      <c r="DF428" s="300"/>
      <c r="DG428" s="300"/>
      <c r="DH428" s="300"/>
      <c r="DI428" s="300"/>
      <c r="DJ428" s="300"/>
      <c r="DK428" s="300"/>
      <c r="DL428" s="300"/>
      <c r="DM428" s="300"/>
      <c r="DN428" s="300"/>
      <c r="DO428" s="300"/>
      <c r="DP428" s="300"/>
      <c r="DQ428" s="300"/>
      <c r="DR428" s="300"/>
      <c r="DS428" s="300"/>
      <c r="DT428" s="300"/>
      <c r="DU428" s="300"/>
      <c r="DV428" s="300"/>
      <c r="DW428" s="300"/>
      <c r="DX428" s="300"/>
      <c r="DY428" s="300"/>
      <c r="DZ428" s="300"/>
      <c r="EA428" s="300"/>
      <c r="EB428" s="300"/>
      <c r="EC428" s="300"/>
      <c r="ED428" s="300"/>
      <c r="EE428" s="300"/>
      <c r="EF428" s="300"/>
      <c r="EG428" s="300"/>
      <c r="EH428" s="300"/>
      <c r="EI428" s="300"/>
      <c r="EJ428" s="300"/>
      <c r="EK428" s="300"/>
      <c r="EL428" s="300"/>
      <c r="EM428" s="300"/>
      <c r="EN428" s="300"/>
      <c r="EO428" s="300"/>
      <c r="EP428" s="300"/>
      <c r="EQ428" s="300"/>
      <c r="ER428" s="300"/>
      <c r="ES428" s="300"/>
      <c r="ET428" s="300"/>
      <c r="EU428" s="300"/>
      <c r="EV428" s="300"/>
      <c r="EW428" s="300"/>
      <c r="EX428" s="300"/>
      <c r="EY428" s="300"/>
      <c r="EZ428" s="300"/>
      <c r="FA428" s="300"/>
      <c r="FB428" s="300"/>
      <c r="FC428" s="300"/>
      <c r="FD428" s="300"/>
      <c r="FE428" s="300"/>
      <c r="FF428" s="300"/>
      <c r="FG428" s="300"/>
      <c r="FH428" s="300"/>
      <c r="FI428" s="300"/>
      <c r="FJ428" s="300"/>
      <c r="FK428" s="300"/>
      <c r="FL428" s="300"/>
      <c r="FM428" s="300"/>
      <c r="FN428" s="300"/>
      <c r="FO428" s="300"/>
      <c r="FP428" s="300"/>
      <c r="FQ428" s="300"/>
      <c r="FR428" s="300"/>
      <c r="FS428" s="300"/>
      <c r="FT428" s="300"/>
      <c r="FU428" s="300"/>
      <c r="FV428" s="300"/>
      <c r="FW428" s="300"/>
      <c r="FX428" s="300"/>
      <c r="FY428" s="300"/>
      <c r="FZ428" s="300"/>
      <c r="GA428" s="300"/>
      <c r="GB428" s="300"/>
      <c r="GC428" s="300"/>
      <c r="GD428" s="300"/>
      <c r="GE428" s="300"/>
      <c r="GF428" s="300"/>
      <c r="GG428" s="300"/>
      <c r="GH428" s="300"/>
      <c r="GI428" s="300"/>
      <c r="GJ428" s="300"/>
      <c r="GK428" s="300"/>
      <c r="GL428" s="300"/>
      <c r="GM428" s="300"/>
      <c r="GN428" s="300"/>
      <c r="GO428" s="300"/>
      <c r="GP428" s="300"/>
      <c r="GQ428" s="300"/>
      <c r="GR428" s="300"/>
      <c r="GS428" s="300"/>
      <c r="GT428" s="300"/>
      <c r="GU428" s="300"/>
      <c r="GV428" s="300"/>
      <c r="GW428" s="300"/>
      <c r="GX428" s="300"/>
      <c r="GY428" s="300"/>
      <c r="GZ428" s="300"/>
      <c r="HA428" s="300"/>
      <c r="HB428" s="300"/>
      <c r="HC428" s="300"/>
      <c r="HD428" s="300"/>
      <c r="HE428" s="300"/>
      <c r="HF428" s="300"/>
      <c r="HG428" s="300"/>
      <c r="HH428" s="300"/>
      <c r="HI428" s="300"/>
      <c r="HJ428" s="300"/>
      <c r="HK428" s="300"/>
      <c r="HL428" s="300"/>
      <c r="HM428" s="300"/>
      <c r="HN428" s="300"/>
      <c r="HO428" s="300"/>
      <c r="HP428" s="300"/>
      <c r="HQ428" s="300"/>
      <c r="HR428" s="300"/>
      <c r="HS428" s="300"/>
      <c r="HT428" s="300"/>
      <c r="HU428" s="300"/>
      <c r="HV428" s="300"/>
      <c r="HW428" s="300"/>
      <c r="HX428" s="300"/>
      <c r="HY428" s="300"/>
      <c r="HZ428" s="300"/>
      <c r="IA428" s="300"/>
      <c r="IB428" s="300"/>
      <c r="IC428" s="300"/>
      <c r="ID428" s="300"/>
      <c r="IE428" s="300"/>
      <c r="IF428" s="300"/>
      <c r="IG428" s="300"/>
      <c r="IH428" s="300"/>
      <c r="II428" s="300"/>
      <c r="IJ428" s="300"/>
      <c r="IK428" s="300"/>
      <c r="IL428" s="300"/>
      <c r="IM428" s="300"/>
      <c r="IN428" s="300"/>
      <c r="IO428" s="300"/>
      <c r="IP428" s="300"/>
      <c r="IQ428" s="300"/>
      <c r="IR428" s="300"/>
      <c r="IS428" s="300"/>
      <c r="IT428" s="300"/>
      <c r="IU428" s="300"/>
      <c r="IV428" s="300"/>
      <c r="IW428" s="300"/>
      <c r="IX428" s="300"/>
    </row>
    <row r="429" spans="1:258" s="301" customFormat="1" ht="12.75" customHeight="1" x14ac:dyDescent="0.2">
      <c r="A429" s="324"/>
      <c r="B429" s="325"/>
      <c r="C429" s="325"/>
      <c r="D429" s="326"/>
      <c r="E429" s="325"/>
      <c r="F429" s="325"/>
      <c r="G429" s="325"/>
      <c r="H429" s="325"/>
      <c r="I429" s="325"/>
      <c r="J429" s="325"/>
      <c r="K429" s="325"/>
      <c r="L429" s="300"/>
      <c r="M429" s="300"/>
      <c r="N429" s="300"/>
      <c r="O429" s="300"/>
      <c r="P429" s="300"/>
      <c r="Q429" s="300"/>
      <c r="R429" s="300"/>
      <c r="S429" s="300"/>
      <c r="T429" s="300"/>
      <c r="U429" s="300"/>
      <c r="V429" s="300"/>
      <c r="W429" s="300"/>
      <c r="X429" s="300"/>
      <c r="Y429" s="300"/>
      <c r="Z429" s="300"/>
      <c r="AA429" s="300"/>
      <c r="AB429" s="300"/>
      <c r="AC429" s="300"/>
      <c r="AD429" s="300"/>
      <c r="AE429" s="300"/>
      <c r="AF429" s="300"/>
      <c r="AG429" s="300"/>
      <c r="AH429" s="300"/>
      <c r="AI429" s="300"/>
      <c r="AJ429" s="300"/>
      <c r="AK429" s="300"/>
      <c r="AL429" s="300"/>
      <c r="AM429" s="300"/>
      <c r="AN429" s="300"/>
      <c r="AO429" s="300"/>
      <c r="AP429" s="300"/>
      <c r="AQ429" s="300"/>
      <c r="AR429" s="300"/>
      <c r="AS429" s="300"/>
      <c r="AT429" s="300"/>
      <c r="AU429" s="300"/>
      <c r="AV429" s="300"/>
      <c r="AW429" s="300"/>
      <c r="AX429" s="300"/>
      <c r="AY429" s="300"/>
      <c r="AZ429" s="300"/>
      <c r="BA429" s="300"/>
      <c r="BB429" s="300"/>
      <c r="BC429" s="300"/>
      <c r="BD429" s="300"/>
      <c r="BE429" s="300"/>
      <c r="BF429" s="300"/>
      <c r="BG429" s="300"/>
      <c r="BH429" s="300"/>
      <c r="BI429" s="300"/>
      <c r="BJ429" s="300"/>
      <c r="BK429" s="300"/>
      <c r="BL429" s="300"/>
      <c r="BM429" s="300"/>
      <c r="BN429" s="300"/>
      <c r="BO429" s="300"/>
      <c r="BP429" s="300"/>
      <c r="BQ429" s="300"/>
      <c r="BR429" s="300"/>
      <c r="BS429" s="300"/>
      <c r="BT429" s="300"/>
      <c r="BU429" s="300"/>
      <c r="BV429" s="300"/>
      <c r="BW429" s="300"/>
      <c r="BX429" s="300"/>
      <c r="BY429" s="300"/>
      <c r="BZ429" s="300"/>
      <c r="CA429" s="300"/>
      <c r="CB429" s="300"/>
      <c r="CC429" s="300"/>
      <c r="CD429" s="300"/>
      <c r="CE429" s="300"/>
      <c r="CF429" s="300"/>
      <c r="CG429" s="300"/>
      <c r="CH429" s="300"/>
      <c r="CI429" s="300"/>
      <c r="CJ429" s="300"/>
      <c r="CK429" s="300"/>
      <c r="CL429" s="300"/>
      <c r="CM429" s="300"/>
      <c r="CN429" s="300"/>
      <c r="CO429" s="300"/>
      <c r="CP429" s="300"/>
      <c r="CQ429" s="300"/>
      <c r="CR429" s="300"/>
      <c r="CS429" s="300"/>
      <c r="CT429" s="300"/>
      <c r="CU429" s="300"/>
      <c r="CV429" s="300"/>
      <c r="CW429" s="300"/>
      <c r="CX429" s="300"/>
      <c r="CY429" s="300"/>
      <c r="CZ429" s="300"/>
      <c r="DA429" s="300"/>
      <c r="DB429" s="300"/>
      <c r="DC429" s="300"/>
      <c r="DD429" s="300"/>
      <c r="DE429" s="300"/>
      <c r="DF429" s="300"/>
      <c r="DG429" s="300"/>
      <c r="DH429" s="300"/>
      <c r="DI429" s="300"/>
      <c r="DJ429" s="300"/>
      <c r="DK429" s="300"/>
      <c r="DL429" s="300"/>
      <c r="DM429" s="300"/>
      <c r="DN429" s="300"/>
      <c r="DO429" s="300"/>
      <c r="DP429" s="300"/>
      <c r="DQ429" s="300"/>
      <c r="DR429" s="300"/>
      <c r="DS429" s="300"/>
      <c r="DT429" s="300"/>
      <c r="DU429" s="300"/>
      <c r="DV429" s="300"/>
      <c r="DW429" s="300"/>
      <c r="DX429" s="300"/>
      <c r="DY429" s="300"/>
      <c r="DZ429" s="300"/>
      <c r="EA429" s="300"/>
      <c r="EB429" s="300"/>
      <c r="EC429" s="300"/>
      <c r="ED429" s="300"/>
      <c r="EE429" s="300"/>
      <c r="EF429" s="300"/>
      <c r="EG429" s="300"/>
      <c r="EH429" s="300"/>
      <c r="EI429" s="300"/>
      <c r="EJ429" s="300"/>
      <c r="EK429" s="300"/>
      <c r="EL429" s="300"/>
      <c r="EM429" s="300"/>
      <c r="EN429" s="300"/>
      <c r="EO429" s="300"/>
      <c r="EP429" s="300"/>
      <c r="EQ429" s="300"/>
      <c r="ER429" s="300"/>
      <c r="ES429" s="300"/>
      <c r="ET429" s="300"/>
      <c r="EU429" s="300"/>
      <c r="EV429" s="300"/>
      <c r="EW429" s="300"/>
      <c r="EX429" s="300"/>
      <c r="EY429" s="300"/>
      <c r="EZ429" s="300"/>
      <c r="FA429" s="300"/>
      <c r="FB429" s="300"/>
      <c r="FC429" s="300"/>
      <c r="FD429" s="300"/>
      <c r="FE429" s="300"/>
      <c r="FF429" s="300"/>
      <c r="FG429" s="300"/>
      <c r="FH429" s="300"/>
      <c r="FI429" s="300"/>
      <c r="FJ429" s="300"/>
      <c r="FK429" s="300"/>
      <c r="FL429" s="300"/>
      <c r="FM429" s="300"/>
      <c r="FN429" s="300"/>
      <c r="FO429" s="300"/>
      <c r="FP429" s="300"/>
      <c r="FQ429" s="300"/>
      <c r="FR429" s="300"/>
      <c r="FS429" s="300"/>
      <c r="FT429" s="300"/>
      <c r="FU429" s="300"/>
      <c r="FV429" s="300"/>
      <c r="FW429" s="300"/>
      <c r="FX429" s="300"/>
      <c r="FY429" s="300"/>
      <c r="FZ429" s="300"/>
      <c r="GA429" s="300"/>
      <c r="GB429" s="300"/>
      <c r="GC429" s="300"/>
      <c r="GD429" s="300"/>
      <c r="GE429" s="300"/>
      <c r="GF429" s="300"/>
      <c r="GG429" s="300"/>
      <c r="GH429" s="300"/>
      <c r="GI429" s="300"/>
      <c r="GJ429" s="300"/>
      <c r="GK429" s="300"/>
      <c r="GL429" s="300"/>
      <c r="GM429" s="300"/>
      <c r="GN429" s="300"/>
      <c r="GO429" s="300"/>
      <c r="GP429" s="300"/>
      <c r="GQ429" s="300"/>
      <c r="GR429" s="300"/>
      <c r="GS429" s="300"/>
      <c r="GT429" s="300"/>
      <c r="GU429" s="300"/>
      <c r="GV429" s="300"/>
      <c r="GW429" s="300"/>
      <c r="GX429" s="300"/>
      <c r="GY429" s="300"/>
      <c r="GZ429" s="300"/>
      <c r="HA429" s="300"/>
      <c r="HB429" s="300"/>
      <c r="HC429" s="300"/>
      <c r="HD429" s="300"/>
      <c r="HE429" s="300"/>
      <c r="HF429" s="300"/>
      <c r="HG429" s="300"/>
      <c r="HH429" s="300"/>
      <c r="HI429" s="300"/>
      <c r="HJ429" s="300"/>
      <c r="HK429" s="300"/>
      <c r="HL429" s="300"/>
      <c r="HM429" s="300"/>
      <c r="HN429" s="300"/>
      <c r="HO429" s="300"/>
      <c r="HP429" s="300"/>
      <c r="HQ429" s="300"/>
      <c r="HR429" s="300"/>
      <c r="HS429" s="300"/>
      <c r="HT429" s="300"/>
      <c r="HU429" s="300"/>
      <c r="HV429" s="300"/>
      <c r="HW429" s="300"/>
      <c r="HX429" s="300"/>
      <c r="HY429" s="300"/>
      <c r="HZ429" s="300"/>
      <c r="IA429" s="300"/>
      <c r="IB429" s="300"/>
      <c r="IC429" s="300"/>
      <c r="ID429" s="300"/>
      <c r="IE429" s="300"/>
      <c r="IF429" s="300"/>
      <c r="IG429" s="300"/>
      <c r="IH429" s="300"/>
      <c r="II429" s="300"/>
      <c r="IJ429" s="300"/>
      <c r="IK429" s="300"/>
      <c r="IL429" s="300"/>
      <c r="IM429" s="300"/>
      <c r="IN429" s="300"/>
      <c r="IO429" s="300"/>
      <c r="IP429" s="300"/>
      <c r="IQ429" s="300"/>
      <c r="IR429" s="300"/>
      <c r="IS429" s="300"/>
      <c r="IT429" s="300"/>
      <c r="IU429" s="300"/>
      <c r="IV429" s="300"/>
      <c r="IW429" s="300"/>
      <c r="IX429" s="300"/>
    </row>
    <row r="430" spans="1:258" s="301" customFormat="1" ht="12.75" customHeight="1" x14ac:dyDescent="0.2">
      <c r="A430" s="324"/>
      <c r="B430" s="325"/>
      <c r="C430" s="325"/>
      <c r="D430" s="326"/>
      <c r="E430" s="325"/>
      <c r="F430" s="325"/>
      <c r="G430" s="325"/>
      <c r="H430" s="325"/>
      <c r="I430" s="325"/>
      <c r="J430" s="325"/>
      <c r="K430" s="325"/>
      <c r="L430" s="300"/>
      <c r="M430" s="300"/>
      <c r="N430" s="300"/>
      <c r="O430" s="300"/>
      <c r="P430" s="300"/>
      <c r="Q430" s="300"/>
      <c r="R430" s="300"/>
      <c r="S430" s="300"/>
      <c r="T430" s="300"/>
      <c r="U430" s="300"/>
      <c r="V430" s="300"/>
      <c r="W430" s="300"/>
      <c r="X430" s="300"/>
      <c r="Y430" s="300"/>
      <c r="Z430" s="300"/>
      <c r="AA430" s="300"/>
      <c r="AB430" s="300"/>
      <c r="AC430" s="300"/>
      <c r="AD430" s="300"/>
      <c r="AE430" s="300"/>
      <c r="AF430" s="300"/>
      <c r="AG430" s="300"/>
      <c r="AH430" s="300"/>
      <c r="AI430" s="300"/>
      <c r="AJ430" s="300"/>
      <c r="AK430" s="300"/>
      <c r="AL430" s="300"/>
      <c r="AM430" s="300"/>
      <c r="AN430" s="300"/>
      <c r="AO430" s="300"/>
      <c r="AP430" s="300"/>
      <c r="AQ430" s="300"/>
      <c r="AR430" s="300"/>
      <c r="AS430" s="300"/>
      <c r="AT430" s="300"/>
      <c r="AU430" s="300"/>
      <c r="AV430" s="300"/>
      <c r="AW430" s="300"/>
      <c r="AX430" s="300"/>
      <c r="AY430" s="300"/>
      <c r="AZ430" s="300"/>
      <c r="BA430" s="300"/>
      <c r="BB430" s="300"/>
      <c r="BC430" s="300"/>
      <c r="BD430" s="300"/>
      <c r="BE430" s="300"/>
      <c r="BF430" s="300"/>
      <c r="BG430" s="300"/>
      <c r="BH430" s="300"/>
      <c r="BI430" s="300"/>
      <c r="BJ430" s="300"/>
      <c r="BK430" s="300"/>
      <c r="BL430" s="300"/>
      <c r="BM430" s="300"/>
      <c r="BN430" s="300"/>
      <c r="BO430" s="300"/>
      <c r="BP430" s="300"/>
      <c r="BQ430" s="300"/>
      <c r="BR430" s="300"/>
      <c r="BS430" s="300"/>
      <c r="BT430" s="300"/>
      <c r="BU430" s="300"/>
      <c r="BV430" s="300"/>
      <c r="BW430" s="300"/>
      <c r="BX430" s="300"/>
      <c r="BY430" s="300"/>
      <c r="BZ430" s="300"/>
      <c r="CA430" s="300"/>
      <c r="CB430" s="300"/>
      <c r="CC430" s="300"/>
      <c r="CD430" s="300"/>
      <c r="CE430" s="300"/>
      <c r="CF430" s="300"/>
      <c r="CG430" s="300"/>
      <c r="CH430" s="300"/>
      <c r="CI430" s="300"/>
      <c r="CJ430" s="300"/>
      <c r="CK430" s="300"/>
      <c r="CL430" s="300"/>
      <c r="CM430" s="300"/>
      <c r="CN430" s="300"/>
      <c r="CO430" s="300"/>
      <c r="CP430" s="300"/>
      <c r="CQ430" s="300"/>
      <c r="CR430" s="300"/>
      <c r="CS430" s="300"/>
      <c r="CT430" s="300"/>
      <c r="CU430" s="300"/>
      <c r="CV430" s="300"/>
      <c r="CW430" s="300"/>
      <c r="CX430" s="300"/>
      <c r="CY430" s="300"/>
      <c r="CZ430" s="300"/>
      <c r="DA430" s="300"/>
      <c r="DB430" s="300"/>
      <c r="DC430" s="300"/>
      <c r="DD430" s="300"/>
      <c r="DE430" s="300"/>
      <c r="DF430" s="300"/>
      <c r="DG430" s="300"/>
      <c r="DH430" s="300"/>
      <c r="DI430" s="300"/>
      <c r="DJ430" s="300"/>
      <c r="DK430" s="300"/>
      <c r="DL430" s="300"/>
      <c r="DM430" s="300"/>
      <c r="DN430" s="300"/>
      <c r="DO430" s="300"/>
      <c r="DP430" s="300"/>
      <c r="DQ430" s="300"/>
      <c r="DR430" s="300"/>
      <c r="DS430" s="300"/>
      <c r="DT430" s="300"/>
      <c r="DU430" s="300"/>
      <c r="DV430" s="300"/>
      <c r="DW430" s="300"/>
      <c r="DX430" s="300"/>
      <c r="DY430" s="300"/>
      <c r="DZ430" s="300"/>
      <c r="EA430" s="300"/>
      <c r="EB430" s="300"/>
      <c r="EC430" s="300"/>
      <c r="ED430" s="300"/>
      <c r="EE430" s="300"/>
      <c r="EF430" s="300"/>
      <c r="EG430" s="300"/>
      <c r="EH430" s="300"/>
      <c r="EI430" s="300"/>
      <c r="EJ430" s="300"/>
      <c r="EK430" s="300"/>
      <c r="EL430" s="300"/>
      <c r="EM430" s="300"/>
      <c r="EN430" s="300"/>
      <c r="EO430" s="300"/>
      <c r="EP430" s="300"/>
      <c r="EQ430" s="300"/>
      <c r="ER430" s="300"/>
      <c r="ES430" s="300"/>
      <c r="ET430" s="300"/>
      <c r="EU430" s="300"/>
      <c r="EV430" s="300"/>
      <c r="EW430" s="300"/>
      <c r="EX430" s="300"/>
      <c r="EY430" s="300"/>
      <c r="EZ430" s="300"/>
      <c r="FA430" s="300"/>
      <c r="FB430" s="300"/>
      <c r="FC430" s="300"/>
      <c r="FD430" s="300"/>
      <c r="FE430" s="300"/>
      <c r="FF430" s="300"/>
      <c r="FG430" s="300"/>
      <c r="FH430" s="300"/>
      <c r="FI430" s="300"/>
      <c r="FJ430" s="300"/>
      <c r="FK430" s="300"/>
      <c r="FL430" s="300"/>
      <c r="FM430" s="300"/>
      <c r="FN430" s="300"/>
      <c r="FO430" s="300"/>
      <c r="FP430" s="300"/>
      <c r="FQ430" s="300"/>
      <c r="FR430" s="300"/>
      <c r="FS430" s="300"/>
      <c r="FT430" s="300"/>
      <c r="FU430" s="300"/>
      <c r="FV430" s="300"/>
      <c r="FW430" s="300"/>
      <c r="FX430" s="300"/>
      <c r="FY430" s="300"/>
      <c r="FZ430" s="300"/>
      <c r="GA430" s="300"/>
      <c r="GB430" s="300"/>
      <c r="GC430" s="300"/>
      <c r="GD430" s="300"/>
      <c r="GE430" s="300"/>
      <c r="GF430" s="300"/>
      <c r="GG430" s="300"/>
      <c r="GH430" s="300"/>
      <c r="GI430" s="300"/>
      <c r="GJ430" s="300"/>
      <c r="GK430" s="300"/>
      <c r="GL430" s="300"/>
      <c r="GM430" s="300"/>
      <c r="GN430" s="300"/>
      <c r="GO430" s="300"/>
      <c r="GP430" s="300"/>
      <c r="GQ430" s="300"/>
      <c r="GR430" s="300"/>
      <c r="GS430" s="300"/>
      <c r="GT430" s="300"/>
      <c r="GU430" s="300"/>
      <c r="GV430" s="300"/>
      <c r="GW430" s="300"/>
      <c r="GX430" s="300"/>
      <c r="GY430" s="300"/>
      <c r="GZ430" s="300"/>
      <c r="HA430" s="300"/>
      <c r="HB430" s="300"/>
      <c r="HC430" s="300"/>
      <c r="HD430" s="300"/>
      <c r="HE430" s="300"/>
      <c r="HF430" s="300"/>
      <c r="HG430" s="300"/>
      <c r="HH430" s="300"/>
      <c r="HI430" s="300"/>
      <c r="HJ430" s="300"/>
      <c r="HK430" s="300"/>
      <c r="HL430" s="300"/>
      <c r="HM430" s="300"/>
      <c r="HN430" s="300"/>
      <c r="HO430" s="300"/>
      <c r="HP430" s="300"/>
      <c r="HQ430" s="300"/>
      <c r="HR430" s="300"/>
      <c r="HS430" s="300"/>
      <c r="HT430" s="300"/>
      <c r="HU430" s="300"/>
      <c r="HV430" s="300"/>
      <c r="HW430" s="300"/>
      <c r="HX430" s="300"/>
      <c r="HY430" s="300"/>
      <c r="HZ430" s="300"/>
      <c r="IA430" s="300"/>
      <c r="IB430" s="300"/>
      <c r="IC430" s="300"/>
      <c r="ID430" s="300"/>
      <c r="IE430" s="300"/>
      <c r="IF430" s="300"/>
      <c r="IG430" s="300"/>
      <c r="IH430" s="300"/>
      <c r="II430" s="300"/>
      <c r="IJ430" s="300"/>
      <c r="IK430" s="300"/>
      <c r="IL430" s="300"/>
      <c r="IM430" s="300"/>
      <c r="IN430" s="300"/>
      <c r="IO430" s="300"/>
      <c r="IP430" s="300"/>
      <c r="IQ430" s="300"/>
      <c r="IR430" s="300"/>
      <c r="IS430" s="300"/>
      <c r="IT430" s="300"/>
      <c r="IU430" s="300"/>
      <c r="IV430" s="300"/>
      <c r="IW430" s="300"/>
      <c r="IX430" s="300"/>
    </row>
    <row r="431" spans="1:258" s="301" customFormat="1" ht="12.75" customHeight="1" x14ac:dyDescent="0.2">
      <c r="A431" s="324"/>
      <c r="B431" s="325"/>
      <c r="C431" s="325"/>
      <c r="D431" s="326"/>
      <c r="E431" s="325"/>
      <c r="F431" s="325"/>
      <c r="G431" s="325"/>
      <c r="H431" s="325"/>
      <c r="I431" s="325"/>
      <c r="J431" s="325"/>
      <c r="K431" s="325"/>
      <c r="L431" s="300"/>
      <c r="M431" s="300"/>
      <c r="N431" s="300"/>
      <c r="O431" s="300"/>
      <c r="P431" s="300"/>
      <c r="Q431" s="300"/>
      <c r="R431" s="300"/>
      <c r="S431" s="300"/>
      <c r="T431" s="300"/>
      <c r="U431" s="300"/>
      <c r="V431" s="300"/>
      <c r="W431" s="300"/>
      <c r="X431" s="300"/>
      <c r="Y431" s="300"/>
      <c r="Z431" s="300"/>
      <c r="AA431" s="300"/>
      <c r="AB431" s="300"/>
      <c r="AC431" s="300"/>
      <c r="AD431" s="300"/>
      <c r="AE431" s="300"/>
      <c r="AF431" s="300"/>
      <c r="AG431" s="300"/>
      <c r="AH431" s="300"/>
      <c r="AI431" s="300"/>
      <c r="AJ431" s="300"/>
      <c r="AK431" s="300"/>
      <c r="AL431" s="300"/>
      <c r="AM431" s="300"/>
      <c r="AN431" s="300"/>
      <c r="AO431" s="300"/>
      <c r="AP431" s="300"/>
      <c r="AQ431" s="300"/>
      <c r="AR431" s="300"/>
      <c r="AS431" s="300"/>
      <c r="AT431" s="300"/>
      <c r="AU431" s="300"/>
      <c r="AV431" s="300"/>
      <c r="AW431" s="300"/>
      <c r="AX431" s="300"/>
      <c r="AY431" s="300"/>
      <c r="AZ431" s="300"/>
      <c r="BA431" s="300"/>
      <c r="BB431" s="300"/>
      <c r="BC431" s="300"/>
      <c r="BD431" s="300"/>
      <c r="BE431" s="300"/>
      <c r="BF431" s="300"/>
      <c r="BG431" s="300"/>
      <c r="BH431" s="300"/>
      <c r="BI431" s="300"/>
      <c r="BJ431" s="300"/>
      <c r="BK431" s="300"/>
      <c r="BL431" s="300"/>
      <c r="BM431" s="300"/>
      <c r="BN431" s="300"/>
      <c r="BO431" s="300"/>
      <c r="BP431" s="300"/>
      <c r="BQ431" s="300"/>
      <c r="BR431" s="300"/>
      <c r="BS431" s="300"/>
      <c r="BT431" s="300"/>
      <c r="BU431" s="300"/>
      <c r="BV431" s="300"/>
      <c r="BW431" s="300"/>
      <c r="BX431" s="300"/>
      <c r="BY431" s="300"/>
      <c r="BZ431" s="300"/>
      <c r="CA431" s="300"/>
      <c r="CB431" s="300"/>
      <c r="CC431" s="300"/>
      <c r="CD431" s="300"/>
      <c r="CE431" s="300"/>
      <c r="CF431" s="300"/>
      <c r="CG431" s="300"/>
      <c r="CH431" s="300"/>
      <c r="CI431" s="300"/>
      <c r="CJ431" s="300"/>
      <c r="CK431" s="300"/>
      <c r="CL431" s="300"/>
      <c r="CM431" s="300"/>
      <c r="CN431" s="300"/>
      <c r="CO431" s="300"/>
      <c r="CP431" s="300"/>
      <c r="CQ431" s="300"/>
      <c r="CR431" s="300"/>
      <c r="CS431" s="300"/>
      <c r="CT431" s="300"/>
      <c r="CU431" s="300"/>
      <c r="CV431" s="300"/>
      <c r="CW431" s="300"/>
      <c r="CX431" s="300"/>
      <c r="CY431" s="300"/>
      <c r="CZ431" s="300"/>
      <c r="DA431" s="300"/>
      <c r="DB431" s="300"/>
      <c r="DC431" s="300"/>
      <c r="DD431" s="300"/>
      <c r="DE431" s="300"/>
      <c r="DF431" s="300"/>
      <c r="DG431" s="300"/>
      <c r="DH431" s="300"/>
      <c r="DI431" s="300"/>
      <c r="DJ431" s="300"/>
      <c r="DK431" s="300"/>
      <c r="DL431" s="300"/>
      <c r="DM431" s="300"/>
      <c r="DN431" s="300"/>
      <c r="DO431" s="300"/>
      <c r="DP431" s="300"/>
      <c r="DQ431" s="300"/>
      <c r="DR431" s="300"/>
      <c r="DS431" s="300"/>
      <c r="DT431" s="300"/>
      <c r="DU431" s="300"/>
      <c r="DV431" s="300"/>
      <c r="DW431" s="300"/>
      <c r="DX431" s="300"/>
      <c r="DY431" s="300"/>
      <c r="DZ431" s="300"/>
      <c r="EA431" s="300"/>
      <c r="EB431" s="300"/>
      <c r="EC431" s="300"/>
      <c r="ED431" s="300"/>
      <c r="EE431" s="300"/>
      <c r="EF431" s="300"/>
      <c r="EG431" s="300"/>
      <c r="EH431" s="300"/>
      <c r="EI431" s="300"/>
      <c r="EJ431" s="300"/>
      <c r="EK431" s="300"/>
      <c r="EL431" s="300"/>
      <c r="EM431" s="300"/>
      <c r="EN431" s="300"/>
      <c r="EO431" s="300"/>
      <c r="EP431" s="300"/>
      <c r="EQ431" s="300"/>
      <c r="ER431" s="300"/>
      <c r="ES431" s="300"/>
      <c r="ET431" s="300"/>
      <c r="EU431" s="300"/>
      <c r="EV431" s="300"/>
      <c r="EW431" s="300"/>
      <c r="EX431" s="300"/>
      <c r="EY431" s="300"/>
      <c r="EZ431" s="300"/>
      <c r="FA431" s="300"/>
      <c r="FB431" s="300"/>
      <c r="FC431" s="300"/>
      <c r="FD431" s="300"/>
      <c r="FE431" s="300"/>
      <c r="FF431" s="300"/>
      <c r="FG431" s="300"/>
      <c r="FH431" s="300"/>
      <c r="FI431" s="300"/>
      <c r="FJ431" s="300"/>
      <c r="FK431" s="300"/>
      <c r="FL431" s="300"/>
      <c r="FM431" s="300"/>
      <c r="FN431" s="300"/>
      <c r="FO431" s="300"/>
      <c r="FP431" s="300"/>
      <c r="FQ431" s="300"/>
      <c r="FR431" s="300"/>
      <c r="FS431" s="300"/>
      <c r="FT431" s="300"/>
      <c r="FU431" s="300"/>
      <c r="FV431" s="300"/>
      <c r="FW431" s="300"/>
      <c r="FX431" s="300"/>
      <c r="FY431" s="300"/>
      <c r="FZ431" s="300"/>
      <c r="GA431" s="300"/>
      <c r="GB431" s="300"/>
      <c r="GC431" s="300"/>
      <c r="GD431" s="300"/>
      <c r="GE431" s="300"/>
      <c r="GF431" s="300"/>
      <c r="GG431" s="300"/>
      <c r="GH431" s="300"/>
      <c r="GI431" s="300"/>
      <c r="GJ431" s="300"/>
      <c r="GK431" s="300"/>
      <c r="GL431" s="300"/>
      <c r="GM431" s="300"/>
      <c r="GN431" s="300"/>
      <c r="GO431" s="300"/>
      <c r="GP431" s="300"/>
      <c r="GQ431" s="300"/>
      <c r="GR431" s="300"/>
      <c r="GS431" s="300"/>
      <c r="GT431" s="300"/>
      <c r="GU431" s="300"/>
      <c r="GV431" s="300"/>
      <c r="GW431" s="300"/>
      <c r="GX431" s="300"/>
      <c r="GY431" s="300"/>
      <c r="GZ431" s="300"/>
      <c r="HA431" s="300"/>
      <c r="HB431" s="300"/>
      <c r="HC431" s="300"/>
      <c r="HD431" s="300"/>
      <c r="HE431" s="300"/>
      <c r="HF431" s="300"/>
      <c r="HG431" s="300"/>
      <c r="HH431" s="300"/>
      <c r="HI431" s="300"/>
      <c r="HJ431" s="300"/>
      <c r="HK431" s="300"/>
      <c r="HL431" s="300"/>
      <c r="HM431" s="300"/>
      <c r="HN431" s="300"/>
      <c r="HO431" s="300"/>
      <c r="HP431" s="300"/>
      <c r="HQ431" s="300"/>
      <c r="HR431" s="300"/>
      <c r="HS431" s="300"/>
      <c r="HT431" s="300"/>
      <c r="HU431" s="300"/>
      <c r="HV431" s="300"/>
      <c r="HW431" s="300"/>
      <c r="HX431" s="300"/>
      <c r="HY431" s="300"/>
      <c r="HZ431" s="300"/>
      <c r="IA431" s="300"/>
      <c r="IB431" s="300"/>
      <c r="IC431" s="300"/>
      <c r="ID431" s="300"/>
      <c r="IE431" s="300"/>
      <c r="IF431" s="300"/>
      <c r="IG431" s="300"/>
      <c r="IH431" s="300"/>
      <c r="II431" s="300"/>
      <c r="IJ431" s="300"/>
      <c r="IK431" s="300"/>
      <c r="IL431" s="300"/>
      <c r="IM431" s="300"/>
      <c r="IN431" s="300"/>
      <c r="IO431" s="300"/>
      <c r="IP431" s="300"/>
      <c r="IQ431" s="300"/>
      <c r="IR431" s="300"/>
      <c r="IS431" s="300"/>
      <c r="IT431" s="300"/>
      <c r="IU431" s="300"/>
      <c r="IV431" s="300"/>
      <c r="IW431" s="300"/>
      <c r="IX431" s="300"/>
    </row>
    <row r="432" spans="1:258" s="301" customFormat="1" ht="12.75" customHeight="1" thickBot="1" x14ac:dyDescent="0.25">
      <c r="A432" s="324"/>
      <c r="B432" s="325"/>
      <c r="C432" s="325"/>
      <c r="D432" s="326"/>
      <c r="E432" s="325"/>
      <c r="F432" s="325"/>
      <c r="G432" s="325"/>
      <c r="H432" s="325"/>
      <c r="I432" s="325"/>
      <c r="J432" s="325"/>
      <c r="K432" s="325"/>
      <c r="L432" s="300"/>
      <c r="M432" s="300"/>
      <c r="N432" s="300"/>
      <c r="O432" s="300"/>
      <c r="P432" s="300"/>
      <c r="Q432" s="300"/>
      <c r="R432" s="300"/>
      <c r="S432" s="300"/>
      <c r="T432" s="300"/>
      <c r="U432" s="300"/>
      <c r="V432" s="300"/>
      <c r="W432" s="300"/>
      <c r="X432" s="300"/>
      <c r="Y432" s="300"/>
      <c r="Z432" s="300"/>
      <c r="AA432" s="300"/>
      <c r="AB432" s="300"/>
      <c r="AC432" s="300"/>
      <c r="AD432" s="300"/>
      <c r="AE432" s="300"/>
      <c r="AF432" s="300"/>
      <c r="AG432" s="300"/>
      <c r="AH432" s="300"/>
      <c r="AI432" s="300"/>
      <c r="AJ432" s="300"/>
      <c r="AK432" s="300"/>
      <c r="AL432" s="300"/>
      <c r="AM432" s="300"/>
      <c r="AN432" s="300"/>
      <c r="AO432" s="300"/>
      <c r="AP432" s="300"/>
      <c r="AQ432" s="300"/>
      <c r="AR432" s="300"/>
      <c r="AS432" s="300"/>
      <c r="AT432" s="300"/>
      <c r="AU432" s="300"/>
      <c r="AV432" s="300"/>
      <c r="AW432" s="300"/>
      <c r="AX432" s="300"/>
      <c r="AY432" s="300"/>
      <c r="AZ432" s="300"/>
      <c r="BA432" s="300"/>
      <c r="BB432" s="300"/>
      <c r="BC432" s="300"/>
      <c r="BD432" s="300"/>
      <c r="BE432" s="300"/>
      <c r="BF432" s="300"/>
      <c r="BG432" s="300"/>
      <c r="BH432" s="300"/>
      <c r="BI432" s="300"/>
      <c r="BJ432" s="300"/>
      <c r="BK432" s="300"/>
      <c r="BL432" s="300"/>
      <c r="BM432" s="300"/>
      <c r="BN432" s="300"/>
      <c r="BO432" s="300"/>
      <c r="BP432" s="300"/>
      <c r="BQ432" s="300"/>
      <c r="BR432" s="300"/>
      <c r="BS432" s="300"/>
      <c r="BT432" s="300"/>
      <c r="BU432" s="300"/>
      <c r="BV432" s="300"/>
      <c r="BW432" s="300"/>
      <c r="BX432" s="300"/>
      <c r="BY432" s="300"/>
      <c r="BZ432" s="300"/>
      <c r="CA432" s="300"/>
      <c r="CB432" s="300"/>
      <c r="CC432" s="300"/>
      <c r="CD432" s="300"/>
      <c r="CE432" s="300"/>
      <c r="CF432" s="300"/>
      <c r="CG432" s="300"/>
      <c r="CH432" s="300"/>
      <c r="CI432" s="300"/>
      <c r="CJ432" s="300"/>
      <c r="CK432" s="300"/>
      <c r="CL432" s="300"/>
      <c r="CM432" s="300"/>
      <c r="CN432" s="300"/>
      <c r="CO432" s="300"/>
      <c r="CP432" s="300"/>
      <c r="CQ432" s="300"/>
      <c r="CR432" s="300"/>
      <c r="CS432" s="300"/>
      <c r="CT432" s="300"/>
      <c r="CU432" s="300"/>
      <c r="CV432" s="300"/>
      <c r="CW432" s="300"/>
      <c r="CX432" s="300"/>
      <c r="CY432" s="300"/>
      <c r="CZ432" s="300"/>
      <c r="DA432" s="300"/>
      <c r="DB432" s="300"/>
      <c r="DC432" s="300"/>
      <c r="DD432" s="300"/>
      <c r="DE432" s="300"/>
      <c r="DF432" s="300"/>
      <c r="DG432" s="300"/>
      <c r="DH432" s="300"/>
      <c r="DI432" s="300"/>
      <c r="DJ432" s="300"/>
      <c r="DK432" s="300"/>
      <c r="DL432" s="300"/>
      <c r="DM432" s="300"/>
      <c r="DN432" s="300"/>
      <c r="DO432" s="300"/>
      <c r="DP432" s="300"/>
      <c r="DQ432" s="300"/>
      <c r="DR432" s="300"/>
      <c r="DS432" s="300"/>
      <c r="DT432" s="300"/>
      <c r="DU432" s="300"/>
      <c r="DV432" s="300"/>
      <c r="DW432" s="300"/>
      <c r="DX432" s="300"/>
      <c r="DY432" s="300"/>
      <c r="DZ432" s="300"/>
      <c r="EA432" s="300"/>
      <c r="EB432" s="300"/>
      <c r="EC432" s="300"/>
      <c r="ED432" s="300"/>
      <c r="EE432" s="300"/>
      <c r="EF432" s="300"/>
      <c r="EG432" s="300"/>
      <c r="EH432" s="300"/>
      <c r="EI432" s="300"/>
      <c r="EJ432" s="300"/>
      <c r="EK432" s="300"/>
      <c r="EL432" s="300"/>
      <c r="EM432" s="300"/>
      <c r="EN432" s="300"/>
      <c r="EO432" s="300"/>
      <c r="EP432" s="300"/>
      <c r="EQ432" s="300"/>
      <c r="ER432" s="300"/>
      <c r="ES432" s="300"/>
      <c r="ET432" s="300"/>
      <c r="EU432" s="300"/>
      <c r="EV432" s="300"/>
      <c r="EW432" s="300"/>
      <c r="EX432" s="300"/>
      <c r="EY432" s="300"/>
      <c r="EZ432" s="300"/>
      <c r="FA432" s="300"/>
      <c r="FB432" s="300"/>
      <c r="FC432" s="300"/>
      <c r="FD432" s="300"/>
      <c r="FE432" s="300"/>
      <c r="FF432" s="300"/>
      <c r="FG432" s="300"/>
      <c r="FH432" s="300"/>
      <c r="FI432" s="300"/>
      <c r="FJ432" s="300"/>
      <c r="FK432" s="300"/>
      <c r="FL432" s="300"/>
      <c r="FM432" s="300"/>
      <c r="FN432" s="300"/>
      <c r="FO432" s="300"/>
      <c r="FP432" s="300"/>
      <c r="FQ432" s="300"/>
      <c r="FR432" s="300"/>
      <c r="FS432" s="300"/>
      <c r="FT432" s="300"/>
      <c r="FU432" s="300"/>
      <c r="FV432" s="300"/>
      <c r="FW432" s="300"/>
      <c r="FX432" s="300"/>
      <c r="FY432" s="300"/>
      <c r="FZ432" s="300"/>
      <c r="GA432" s="300"/>
      <c r="GB432" s="300"/>
      <c r="GC432" s="300"/>
      <c r="GD432" s="300"/>
      <c r="GE432" s="300"/>
      <c r="GF432" s="300"/>
      <c r="GG432" s="300"/>
      <c r="GH432" s="300"/>
      <c r="GI432" s="300"/>
      <c r="GJ432" s="300"/>
      <c r="GK432" s="300"/>
      <c r="GL432" s="300"/>
      <c r="GM432" s="300"/>
      <c r="GN432" s="300"/>
      <c r="GO432" s="300"/>
      <c r="GP432" s="300"/>
      <c r="GQ432" s="300"/>
      <c r="GR432" s="300"/>
      <c r="GS432" s="300"/>
      <c r="GT432" s="300"/>
      <c r="GU432" s="300"/>
      <c r="GV432" s="300"/>
      <c r="GW432" s="300"/>
      <c r="GX432" s="300"/>
      <c r="GY432" s="300"/>
      <c r="GZ432" s="300"/>
      <c r="HA432" s="300"/>
      <c r="HB432" s="300"/>
      <c r="HC432" s="300"/>
      <c r="HD432" s="300"/>
      <c r="HE432" s="300"/>
      <c r="HF432" s="300"/>
      <c r="HG432" s="300"/>
      <c r="HH432" s="300"/>
      <c r="HI432" s="300"/>
      <c r="HJ432" s="300"/>
      <c r="HK432" s="300"/>
      <c r="HL432" s="300"/>
      <c r="HM432" s="300"/>
      <c r="HN432" s="300"/>
      <c r="HO432" s="300"/>
      <c r="HP432" s="300"/>
      <c r="HQ432" s="300"/>
      <c r="HR432" s="300"/>
      <c r="HS432" s="300"/>
      <c r="HT432" s="300"/>
      <c r="HU432" s="300"/>
      <c r="HV432" s="300"/>
      <c r="HW432" s="300"/>
      <c r="HX432" s="300"/>
      <c r="HY432" s="300"/>
      <c r="HZ432" s="300"/>
      <c r="IA432" s="300"/>
      <c r="IB432" s="300"/>
      <c r="IC432" s="300"/>
      <c r="ID432" s="300"/>
      <c r="IE432" s="300"/>
      <c r="IF432" s="300"/>
      <c r="IG432" s="300"/>
      <c r="IH432" s="300"/>
      <c r="II432" s="300"/>
      <c r="IJ432" s="300"/>
      <c r="IK432" s="300"/>
      <c r="IL432" s="300"/>
      <c r="IM432" s="300"/>
      <c r="IN432" s="300"/>
      <c r="IO432" s="300"/>
      <c r="IP432" s="300"/>
      <c r="IQ432" s="300"/>
      <c r="IR432" s="300"/>
      <c r="IS432" s="300"/>
      <c r="IT432" s="300"/>
      <c r="IU432" s="300"/>
      <c r="IV432" s="300"/>
      <c r="IW432" s="300"/>
      <c r="IX432" s="300"/>
    </row>
    <row r="433" ht="12.75" customHeight="1" thickBot="1" x14ac:dyDescent="0.25"/>
  </sheetData>
  <mergeCells count="11">
    <mergeCell ref="A1:K1"/>
    <mergeCell ref="B2:B3"/>
    <mergeCell ref="D2:J2"/>
    <mergeCell ref="K2:K3"/>
    <mergeCell ref="A4:K4"/>
    <mergeCell ref="A120:K120"/>
    <mergeCell ref="A22:K22"/>
    <mergeCell ref="A66:K66"/>
    <mergeCell ref="A74:K74"/>
    <mergeCell ref="A102:K102"/>
    <mergeCell ref="A110:K110"/>
  </mergeCells>
  <pageMargins left="0.39375000000000004" right="0.39375000000000004" top="0.39375000000000004" bottom="0.39375000000000004" header="0.51180599999999998" footer="0.51180599999999998"/>
  <pageSetup paperSize="9" scale="8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База практик на 2024 г.</vt:lpstr>
      <vt:lpstr>ИТС 2024</vt:lpstr>
      <vt:lpstr>ИРИТ 2024</vt:lpstr>
      <vt:lpstr>ИПТМ 2024</vt:lpstr>
      <vt:lpstr>ИХФТиМ 2024</vt:lpstr>
      <vt:lpstr>ИЯЭиТФ 2024</vt:lpstr>
      <vt:lpstr>ИНЭЛ 2024</vt:lpstr>
      <vt:lpstr>ИНЭУ 2024</vt:lpstr>
      <vt:lpstr>'База практик на 2024 г.'!Область_печати</vt:lpstr>
      <vt:lpstr>'ИНЭЛ 2024'!Область_печати</vt:lpstr>
      <vt:lpstr>'ИНЭУ 2024'!Область_печати</vt:lpstr>
      <vt:lpstr>'ИПТМ 2024'!Область_печати</vt:lpstr>
      <vt:lpstr>'ИРИТ 2024'!Область_печати</vt:lpstr>
      <vt:lpstr>'ИТС 2024'!Область_печати</vt:lpstr>
      <vt:lpstr>'ИХФТиМ 2024'!Область_печати</vt:lpstr>
      <vt:lpstr>'ИЯЭиТФ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147</cp:revision>
  <cp:lastPrinted>2023-09-27T13:05:10Z</cp:lastPrinted>
  <dcterms:modified xsi:type="dcterms:W3CDTF">2024-11-26T12:19:52Z</dcterms:modified>
</cp:coreProperties>
</file>