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firstSheet="1" activeTab="1"/>
  </bookViews>
  <sheets>
    <sheet name="Плата за прож.студ." sheetId="1" r:id="rId1"/>
    <sheet name="Прил.2 студ.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<sst xmlns="http://schemas.openxmlformats.org/spreadsheetml/2006/main" count="41" uniqueCount="41">
  <si>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</si>
  <si>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№1</t>
  </si>
  <si>
    <t>№2</t>
  </si>
  <si>
    <t>№3</t>
  </si>
  <si>
    <t>№4</t>
  </si>
  <si>
    <t>Общежитие №1</t>
  </si>
  <si>
    <t>Общежитие №2</t>
  </si>
  <si>
    <t>Общежитие №3</t>
  </si>
  <si>
    <t>Общежитие №4</t>
  </si>
  <si>
    <t>Общежитие №5</t>
  </si>
  <si>
    <t>Общежитие №6</t>
  </si>
  <si>
    <t>№№</t>
  </si>
  <si>
    <t>Площадь помещения ( кв.м)</t>
  </si>
  <si>
    <t>Размер платы за пользование (найм) жилым помещением площадью  6 кв.м</t>
  </si>
  <si>
    <t>Коммунальные услуги</t>
  </si>
  <si>
    <t xml:space="preserve">Консолидированный размер платы </t>
  </si>
  <si>
    <t>УТВЕРЖДАЮ</t>
  </si>
  <si>
    <t>Размер платы за проживание в общежитиях НГТУ студентами, в том числе иностранными</t>
  </si>
  <si>
    <t xml:space="preserve">для обучающихся, проживающих в общежитиях НГТУ </t>
  </si>
  <si>
    <t>Общежитие</t>
  </si>
  <si>
    <t>№5</t>
  </si>
  <si>
    <t>№6</t>
  </si>
  <si>
    <t>в 2-х и 3-х местных комнатах</t>
  </si>
  <si>
    <t>2-х местной комнате</t>
  </si>
  <si>
    <t>3-х местной комнате</t>
  </si>
  <si>
    <t>Начальник ПФУ</t>
  </si>
  <si>
    <t xml:space="preserve"> </t>
  </si>
  <si>
    <t>Коэффициенты, применяемые в зависимости  от планировки  жилых помещений</t>
  </si>
  <si>
    <t>Плата за наем</t>
  </si>
  <si>
    <t>Проректор УИК</t>
  </si>
  <si>
    <t>____________Солдаткин О.Б.</t>
  </si>
  <si>
    <t>Л.Б. Кочанова</t>
  </si>
  <si>
    <t>Размер платы за предоставление дополнительного места</t>
  </si>
  <si>
    <t>Размер   платы за предоставление дополнительного места для проживания 1-го человека</t>
  </si>
  <si>
    <t>Стоимость 1 к/места</t>
  </si>
  <si>
    <t>"___"_________________2022г.</t>
  </si>
  <si>
    <t>Тарифы с 01.07.2022</t>
  </si>
  <si>
    <t>с 1 апреля 2023 года</t>
  </si>
  <si>
    <t xml:space="preserve">Приложение </t>
  </si>
  <si>
    <t xml:space="preserve">к приказу </t>
  </si>
  <si>
    <t>от 01.03.2023 № 115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</si>
</sst>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"/>
  </numFmts>
  <fonts count="48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B050"/>
      <name val="Times New Roman"/>
      <family val="1"/>
    </font>
    <font>
      <sz val="1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5" fillId="0" borderId="1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zoomScalePageLayoutView="0" workbookViewId="0" topLeftCell="A1">
      <selection activeCell="H12" sqref="H12"/>
    </sheetView>
  </sheetViews>
  <sheetFormatPr defaultColWidth="8.88671875" defaultRowHeight="15"/>
  <cols>
    <col min="1" max="1" width="8.88671875" style="1" customWidth="1"/>
    <col min="2" max="2" width="4.6640625" style="3" customWidth="1"/>
    <col min="3" max="3" width="14.5546875" style="1" customWidth="1"/>
    <col min="4" max="4" width="6.4453125" style="1" customWidth="1"/>
    <col min="5" max="5" width="11.6640625" style="1" customWidth="1"/>
    <col min="6" max="6" width="9.10546875" style="1" customWidth="1"/>
    <col min="7" max="7" width="7.99609375" style="1" customWidth="1"/>
    <col min="8" max="8" width="14.10546875" style="1" customWidth="1"/>
    <col min="9" max="9" width="11.88671875" style="1" customWidth="1"/>
    <col min="10" max="10" width="8.88671875" style="1" customWidth="1"/>
    <col min="11" max="11" width="8.3359375" style="1" customWidth="1"/>
    <col min="12" max="12" width="5.6640625" style="1" customWidth="1"/>
    <col min="13" max="16384" width="8.88671875" style="1" customWidth="1"/>
  </cols>
  <sheetData>
    <row r="1" spans="2:9" ht="15.75" customHeight="1">
      <c r="B1" s="6"/>
      <c r="G1" s="41" t="s">
        <v>16</v>
      </c>
      <c r="H1" s="41"/>
      <c r="I1" s="41"/>
    </row>
    <row r="2" spans="2:9" ht="15">
      <c r="B2" s="6"/>
      <c r="G2" s="41" t="s">
        <v>29</v>
      </c>
      <c r="H2" s="41"/>
      <c r="I2" s="41"/>
    </row>
    <row r="3" spans="7:10" ht="15.75" customHeight="1">
      <c r="G3" s="41" t="s">
        <v>30</v>
      </c>
      <c r="H3" s="41"/>
      <c r="I3" s="41"/>
      <c r="J3" s="3"/>
    </row>
    <row r="4" spans="7:10" ht="15.75" customHeight="1">
      <c r="G4" s="41" t="s">
        <v>35</v>
      </c>
      <c r="H4" s="41"/>
      <c r="I4" s="41"/>
      <c r="J4" s="5"/>
    </row>
    <row r="5" spans="7:10" ht="21" customHeight="1">
      <c r="G5" s="1" t="s">
        <v>26</v>
      </c>
      <c r="I5" s="7"/>
      <c r="J5" s="5"/>
    </row>
    <row r="6" spans="2:11" ht="87.75" customHeight="1">
      <c r="B6" s="44" t="s">
        <v>17</v>
      </c>
      <c r="C6" s="44"/>
      <c r="D6" s="44"/>
      <c r="E6" s="44"/>
      <c r="F6" s="44"/>
      <c r="G6" s="44"/>
      <c r="H6" s="44"/>
      <c r="I6" s="44"/>
      <c r="J6" s="4"/>
      <c r="K6" s="4"/>
    </row>
    <row r="7" spans="2:9" ht="66" customHeight="1">
      <c r="B7" s="45" t="s">
        <v>11</v>
      </c>
      <c r="C7" s="45" t="s">
        <v>0</v>
      </c>
      <c r="D7" s="46" t="s">
        <v>28</v>
      </c>
      <c r="E7" s="42" t="s">
        <v>27</v>
      </c>
      <c r="F7" s="42" t="s">
        <v>12</v>
      </c>
      <c r="G7" s="42" t="s">
        <v>13</v>
      </c>
      <c r="H7" s="42" t="s">
        <v>14</v>
      </c>
      <c r="I7" s="42" t="s">
        <v>15</v>
      </c>
    </row>
    <row r="8" spans="2:9" ht="123.75" customHeight="1">
      <c r="B8" s="45"/>
      <c r="C8" s="45"/>
      <c r="D8" s="46"/>
      <c r="E8" s="43"/>
      <c r="F8" s="43"/>
      <c r="G8" s="43"/>
      <c r="H8" s="43"/>
      <c r="I8" s="43"/>
    </row>
    <row r="9" spans="2:11" ht="33.75" customHeight="1">
      <c r="B9" s="40" t="s">
        <v>36</v>
      </c>
      <c r="C9" s="40"/>
      <c r="D9" s="40"/>
      <c r="E9" s="40"/>
      <c r="F9" s="40"/>
      <c r="G9" s="40"/>
      <c r="H9" s="40"/>
      <c r="I9" s="40"/>
      <c r="J9" s="4"/>
      <c r="K9" s="4"/>
    </row>
    <row r="10" spans="2:14" ht="15">
      <c r="B10" s="18">
        <v>1</v>
      </c>
      <c r="C10" s="24" t="s">
        <v>5</v>
      </c>
      <c r="D10" s="25">
        <v>14.6</v>
      </c>
      <c r="E10" s="26">
        <v>0.5</v>
      </c>
      <c r="F10" s="27">
        <v>6</v>
      </c>
      <c r="G10" s="28">
        <f aca="true" t="shared" si="0" ref="G10:G15">D10*E10*F10</f>
        <v>43.8</v>
      </c>
      <c r="H10" s="11">
        <v>693.36</v>
      </c>
      <c r="I10" s="11">
        <f aca="true" t="shared" si="1" ref="I10:I15">G10+H10</f>
        <v>737.16</v>
      </c>
      <c r="J10" s="2"/>
      <c r="M10" s="22"/>
      <c r="N10" s="23"/>
    </row>
    <row r="11" spans="2:14" ht="15">
      <c r="B11" s="18">
        <v>2</v>
      </c>
      <c r="C11" s="24" t="s">
        <v>6</v>
      </c>
      <c r="D11" s="25">
        <v>14.47</v>
      </c>
      <c r="E11" s="26">
        <v>0.5</v>
      </c>
      <c r="F11" s="27">
        <v>6</v>
      </c>
      <c r="G11" s="28">
        <f t="shared" si="0"/>
        <v>43.410000000000004</v>
      </c>
      <c r="H11" s="11">
        <v>689.23</v>
      </c>
      <c r="I11" s="11">
        <f t="shared" si="1"/>
        <v>732.64</v>
      </c>
      <c r="J11" s="2"/>
      <c r="M11" s="22"/>
      <c r="N11" s="23"/>
    </row>
    <row r="12" spans="2:14" ht="15">
      <c r="B12" s="18">
        <v>3</v>
      </c>
      <c r="C12" s="24" t="s">
        <v>7</v>
      </c>
      <c r="D12" s="25">
        <v>15.55</v>
      </c>
      <c r="E12" s="26">
        <v>0.5</v>
      </c>
      <c r="F12" s="27">
        <v>6</v>
      </c>
      <c r="G12" s="28">
        <f t="shared" si="0"/>
        <v>46.650000000000006</v>
      </c>
      <c r="H12" s="11">
        <v>793.1</v>
      </c>
      <c r="I12" s="11">
        <f t="shared" si="1"/>
        <v>839.75</v>
      </c>
      <c r="J12" s="2"/>
      <c r="M12" s="22"/>
      <c r="N12" s="23"/>
    </row>
    <row r="13" spans="2:14" ht="15">
      <c r="B13" s="18">
        <v>4</v>
      </c>
      <c r="C13" s="24" t="s">
        <v>8</v>
      </c>
      <c r="D13" s="25">
        <v>15.69</v>
      </c>
      <c r="E13" s="26">
        <v>0.75</v>
      </c>
      <c r="F13" s="27">
        <v>6</v>
      </c>
      <c r="G13" s="28">
        <f t="shared" si="0"/>
        <v>70.605</v>
      </c>
      <c r="H13" s="11">
        <v>858.43</v>
      </c>
      <c r="I13" s="11">
        <f t="shared" si="1"/>
        <v>929.035</v>
      </c>
      <c r="J13" s="2"/>
      <c r="M13" s="22"/>
      <c r="N13" s="23"/>
    </row>
    <row r="14" spans="2:14" s="17" customFormat="1" ht="15">
      <c r="B14" s="18">
        <v>5</v>
      </c>
      <c r="C14" s="24" t="s">
        <v>9</v>
      </c>
      <c r="D14" s="25">
        <v>16.23</v>
      </c>
      <c r="E14" s="26">
        <v>0.75</v>
      </c>
      <c r="F14" s="27">
        <v>6</v>
      </c>
      <c r="G14" s="28">
        <f t="shared" si="0"/>
        <v>73.035</v>
      </c>
      <c r="H14" s="11">
        <v>742.93</v>
      </c>
      <c r="I14" s="11">
        <f t="shared" si="1"/>
        <v>815.9649999999999</v>
      </c>
      <c r="J14" s="16"/>
      <c r="M14" s="22"/>
      <c r="N14" s="23"/>
    </row>
    <row r="15" spans="2:14" s="17" customFormat="1" ht="15">
      <c r="B15" s="18">
        <v>6</v>
      </c>
      <c r="C15" s="24" t="s">
        <v>10</v>
      </c>
      <c r="D15" s="25">
        <v>16.23</v>
      </c>
      <c r="E15" s="26">
        <v>0.75</v>
      </c>
      <c r="F15" s="27">
        <v>6</v>
      </c>
      <c r="G15" s="28">
        <f t="shared" si="0"/>
        <v>73.035</v>
      </c>
      <c r="H15" s="11">
        <v>755.07</v>
      </c>
      <c r="I15" s="11">
        <f t="shared" si="1"/>
        <v>828.105</v>
      </c>
      <c r="J15" s="16"/>
      <c r="M15" s="22"/>
      <c r="N15" s="23"/>
    </row>
    <row r="16" spans="2:9" ht="15">
      <c r="B16" s="19"/>
      <c r="C16" s="20"/>
      <c r="D16" s="20"/>
      <c r="E16" s="20"/>
      <c r="F16" s="20"/>
      <c r="G16" s="20"/>
      <c r="H16" s="20"/>
      <c r="I16" s="20"/>
    </row>
    <row r="17" ht="15">
      <c r="B17" s="6"/>
    </row>
    <row r="18" ht="15">
      <c r="B18" s="6"/>
    </row>
    <row r="20" spans="4:8" ht="15">
      <c r="D20" s="1" t="s">
        <v>25</v>
      </c>
      <c r="H20" s="1" t="s">
        <v>31</v>
      </c>
    </row>
  </sheetData>
  <sheetProtection/>
  <mergeCells count="14">
    <mergeCell ref="D7:D8"/>
    <mergeCell ref="F7:F8"/>
    <mergeCell ref="G7:G8"/>
    <mergeCell ref="E7:E8"/>
    <mergeCell ref="B9:I9"/>
    <mergeCell ref="G2:I2"/>
    <mergeCell ref="G3:I3"/>
    <mergeCell ref="G4:I4"/>
    <mergeCell ref="G1:I1"/>
    <mergeCell ref="H7:H8"/>
    <mergeCell ref="I7:I8"/>
    <mergeCell ref="B6:I6"/>
    <mergeCell ref="B7:B8"/>
    <mergeCell ref="C7:C8"/>
  </mergeCells>
  <printOptions/>
  <pageMargins left="1.4960629921259843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3">
      <selection activeCell="C4" sqref="C4:D4"/>
    </sheetView>
  </sheetViews>
  <sheetFormatPr defaultColWidth="8.88671875" defaultRowHeight="15" outlineLevelRow="1" outlineLevelCol="1"/>
  <cols>
    <col min="1" max="1" width="16.10546875" style="9" customWidth="1"/>
    <col min="2" max="2" width="9.3359375" style="9" customWidth="1" outlineLevel="1"/>
    <col min="3" max="3" width="21.88671875" style="9" customWidth="1"/>
    <col min="4" max="4" width="19.5546875" style="9" customWidth="1"/>
    <col min="5" max="5" width="15.77734375" style="9" customWidth="1"/>
    <col min="6" max="16384" width="8.88671875" style="9" customWidth="1"/>
  </cols>
  <sheetData>
    <row r="1" spans="3:5" ht="15.75">
      <c r="C1" s="41" t="s">
        <v>38</v>
      </c>
      <c r="D1" s="41"/>
      <c r="E1" s="5"/>
    </row>
    <row r="2" spans="3:5" ht="15.75">
      <c r="C2" s="41" t="s">
        <v>39</v>
      </c>
      <c r="D2" s="41"/>
      <c r="E2" s="8"/>
    </row>
    <row r="3" spans="3:5" ht="15.75">
      <c r="C3" s="41" t="s">
        <v>40</v>
      </c>
      <c r="D3" s="41"/>
      <c r="E3" s="5"/>
    </row>
    <row r="4" spans="3:5" ht="15.75">
      <c r="C4" s="41"/>
      <c r="D4" s="41"/>
      <c r="E4" s="5"/>
    </row>
    <row r="5" spans="3:5" ht="15.75">
      <c r="C5" s="41"/>
      <c r="D5" s="41"/>
      <c r="E5" s="5"/>
    </row>
    <row r="6" spans="3:5" ht="15.75">
      <c r="C6" s="41"/>
      <c r="D6" s="41"/>
      <c r="E6" s="5"/>
    </row>
    <row r="7" ht="42.75" customHeight="1"/>
    <row r="8" spans="1:5" s="1" customFormat="1" ht="15">
      <c r="A8" s="51" t="s">
        <v>32</v>
      </c>
      <c r="B8" s="51"/>
      <c r="C8" s="51"/>
      <c r="D8" s="51"/>
      <c r="E8" s="5"/>
    </row>
    <row r="9" spans="1:5" s="1" customFormat="1" ht="15">
      <c r="A9" s="51" t="s">
        <v>18</v>
      </c>
      <c r="B9" s="51"/>
      <c r="C9" s="51"/>
      <c r="D9" s="51"/>
      <c r="E9" s="5"/>
    </row>
    <row r="10" spans="1:5" s="1" customFormat="1" ht="15">
      <c r="A10" s="51" t="s">
        <v>22</v>
      </c>
      <c r="B10" s="51"/>
      <c r="C10" s="51"/>
      <c r="D10" s="51"/>
      <c r="E10" s="5"/>
    </row>
    <row r="11" spans="1:5" s="1" customFormat="1" ht="15">
      <c r="A11" s="51" t="s">
        <v>37</v>
      </c>
      <c r="B11" s="51"/>
      <c r="C11" s="51"/>
      <c r="D11" s="51"/>
      <c r="E11" s="5"/>
    </row>
    <row r="12" ht="28.5" customHeight="1" thickBot="1"/>
    <row r="13" spans="1:4" ht="52.5" customHeight="1" thickBot="1">
      <c r="A13" s="49" t="s">
        <v>19</v>
      </c>
      <c r="B13" s="52" t="s">
        <v>34</v>
      </c>
      <c r="C13" s="47" t="s">
        <v>33</v>
      </c>
      <c r="D13" s="48"/>
    </row>
    <row r="14" spans="1:4" ht="33" customHeight="1" thickBot="1">
      <c r="A14" s="50"/>
      <c r="B14" s="53"/>
      <c r="C14" s="12" t="s">
        <v>23</v>
      </c>
      <c r="D14" s="12" t="s">
        <v>24</v>
      </c>
    </row>
    <row r="15" spans="1:4" ht="16.5" outlineLevel="1" thickBot="1">
      <c r="A15" s="29"/>
      <c r="B15" s="13"/>
      <c r="C15" s="13">
        <v>1</v>
      </c>
      <c r="D15" s="14">
        <v>2</v>
      </c>
    </row>
    <row r="16" spans="1:4" s="21" customFormat="1" ht="15.75">
      <c r="A16" s="30" t="s">
        <v>1</v>
      </c>
      <c r="B16" s="38">
        <v>819.8299999999999</v>
      </c>
      <c r="C16" s="34">
        <f aca="true" t="shared" si="0" ref="C16:C21">$C$15*B16</f>
        <v>819.8299999999999</v>
      </c>
      <c r="D16" s="31">
        <f>C16*2</f>
        <v>1639.6599999999999</v>
      </c>
    </row>
    <row r="17" spans="1:4" s="21" customFormat="1" ht="15.75">
      <c r="A17" s="32" t="s">
        <v>2</v>
      </c>
      <c r="B17" s="37">
        <v>818.97</v>
      </c>
      <c r="C17" s="35">
        <f t="shared" si="0"/>
        <v>818.97</v>
      </c>
      <c r="D17" s="33">
        <f>C17*2</f>
        <v>1637.94</v>
      </c>
    </row>
    <row r="18" spans="1:4" s="21" customFormat="1" ht="15.75">
      <c r="A18" s="32" t="s">
        <v>3</v>
      </c>
      <c r="B18" s="37">
        <v>929</v>
      </c>
      <c r="C18" s="35">
        <f t="shared" si="0"/>
        <v>929</v>
      </c>
      <c r="D18" s="33">
        <f>C18*2</f>
        <v>1858</v>
      </c>
    </row>
    <row r="19" spans="1:4" s="21" customFormat="1" ht="15.75">
      <c r="A19" s="32" t="s">
        <v>4</v>
      </c>
      <c r="B19" s="37">
        <v>1047.45</v>
      </c>
      <c r="C19" s="35">
        <f t="shared" si="0"/>
        <v>1047.45</v>
      </c>
      <c r="D19" s="33">
        <f>C19*2</f>
        <v>2094.9</v>
      </c>
    </row>
    <row r="20" spans="1:4" s="21" customFormat="1" ht="15.75">
      <c r="A20" s="32" t="s">
        <v>20</v>
      </c>
      <c r="B20" s="37">
        <v>932.785</v>
      </c>
      <c r="C20" s="35">
        <f t="shared" si="0"/>
        <v>932.785</v>
      </c>
      <c r="D20" s="33">
        <f>C20*2+0.01</f>
        <v>1865.58</v>
      </c>
    </row>
    <row r="21" spans="1:4" ht="16.5" thickBot="1">
      <c r="A21" s="10" t="s">
        <v>21</v>
      </c>
      <c r="B21" s="39">
        <v>948.265</v>
      </c>
      <c r="C21" s="36">
        <f t="shared" si="0"/>
        <v>948.265</v>
      </c>
      <c r="D21" s="15">
        <f>C21*2+0.01</f>
        <v>1896.54</v>
      </c>
    </row>
    <row r="25" spans="1:4" ht="15.75">
      <c r="A25" s="1"/>
      <c r="B25" s="1"/>
      <c r="C25" s="8"/>
      <c r="D25" s="8"/>
    </row>
  </sheetData>
  <sheetProtection/>
  <mergeCells count="13">
    <mergeCell ref="C5:D5"/>
    <mergeCell ref="C6:D6"/>
    <mergeCell ref="B13:B14"/>
    <mergeCell ref="C1:D1"/>
    <mergeCell ref="C2:D2"/>
    <mergeCell ref="C13:D13"/>
    <mergeCell ref="A13:A14"/>
    <mergeCell ref="A8:D8"/>
    <mergeCell ref="A9:D9"/>
    <mergeCell ref="C3:D3"/>
    <mergeCell ref="A10:D10"/>
    <mergeCell ref="A11:D11"/>
    <mergeCell ref="C4:D4"/>
  </mergeCells>
  <printOptions/>
  <pageMargins left="1.29921259842519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PFO_7</dc:creator>
  <cp:keywords/>
  <dc:description/>
  <cp:lastModifiedBy>User</cp:lastModifiedBy>
  <cp:lastPrinted>2023-02-27T07:28:47Z</cp:lastPrinted>
  <dcterms:created xsi:type="dcterms:W3CDTF">2014-02-06T08:04:10Z</dcterms:created>
  <dcterms:modified xsi:type="dcterms:W3CDTF">2023-03-07T05:14:46Z</dcterms:modified>
  <cp:category/>
  <cp:version/>
  <cp:contentType/>
  <cp:contentStatus/>
</cp:coreProperties>
</file>